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<sst xmlns="http://schemas.openxmlformats.org/spreadsheetml/2006/main" count="144" uniqueCount="127">
  <si>
    <t>Datum</t>
  </si>
  <si>
    <t>Vrijeme</t>
  </si>
  <si>
    <t>Naziv predmeta</t>
  </si>
  <si>
    <t>Broj studenata</t>
  </si>
  <si>
    <t>Ukupan broj studenata</t>
  </si>
  <si>
    <t>Linearna algebra 2 (inž)</t>
  </si>
  <si>
    <t>PDIng1</t>
  </si>
  <si>
    <t>Diskretni dinamički sustavi</t>
  </si>
  <si>
    <t>DTM1*, DTM2*, DStat1*, DStat2*</t>
  </si>
  <si>
    <t>Metode matematičke fizike</t>
  </si>
  <si>
    <t>PDIng3, DProfMII1</t>
  </si>
  <si>
    <t>Računarski praktikum 2 (prof) [A]</t>
  </si>
  <si>
    <t>PDProf1, ProfMIF1*, ProfMIF2*</t>
  </si>
  <si>
    <t>Složenost algoritama</t>
  </si>
  <si>
    <t>DRM2</t>
  </si>
  <si>
    <t>Računarski praktikum 2 (prof) [B]</t>
  </si>
  <si>
    <t xml:space="preserve">PDProf1, ProfMIF1*, ProfMIF2* </t>
  </si>
  <si>
    <t>Operatori na normiranim prostorima</t>
  </si>
  <si>
    <t>DTM1, DPM1, DStat1*, DStat2*, DFPM1*, DProf2*</t>
  </si>
  <si>
    <t>Interpretacija programa</t>
  </si>
  <si>
    <t>DRM1</t>
  </si>
  <si>
    <t>Primjena računala u nastavi matematike [A]</t>
  </si>
  <si>
    <t>DProf1, DProfMII1, ProfMIF4</t>
  </si>
  <si>
    <t>Numerička matematika</t>
  </si>
  <si>
    <t>PDIng2</t>
  </si>
  <si>
    <t>Primjena računala u nastavi matematike [B]</t>
  </si>
  <si>
    <t>Računarska statistika</t>
  </si>
  <si>
    <t>DStat2, DRM2*</t>
  </si>
  <si>
    <t>Osnove matematičke analize</t>
  </si>
  <si>
    <t>PDProf2, ProfMIF2</t>
  </si>
  <si>
    <t>Diferencijalni i integralni račun 1</t>
  </si>
  <si>
    <t>PDProf1, ProfMIF1</t>
  </si>
  <si>
    <t>Matematičke metode u marketingu</t>
  </si>
  <si>
    <t>DFPM2</t>
  </si>
  <si>
    <t>Kompleksna analiza</t>
  </si>
  <si>
    <t>PDIng3, PDProf3*, DProf1*, DProfMII1*, ProfMIF3*, ProfMIF5*</t>
  </si>
  <si>
    <t>Slučajni procesi</t>
  </si>
  <si>
    <t>DStat1, DFPM1, DTM1*, DTM2*, DProf2*</t>
  </si>
  <si>
    <t>Distribuirani procesi</t>
  </si>
  <si>
    <t>Metodika nastave matematike 2</t>
  </si>
  <si>
    <t>Računarski praktikum 1 [A]</t>
  </si>
  <si>
    <t>Vjerojatnost i statistika</t>
  </si>
  <si>
    <t>PDProf3, ProfMIF3</t>
  </si>
  <si>
    <t>Računarski praktikum 1 [B]</t>
  </si>
  <si>
    <t>Teorija statističkog učenja</t>
  </si>
  <si>
    <t>DStat1*, DStat2*, DFPM1*</t>
  </si>
  <si>
    <t>Konačne geometrije</t>
  </si>
  <si>
    <t>DTM1*, DTM2*, DRM1*, DProf2*</t>
  </si>
  <si>
    <t>Računarski praktikum 1 [C]</t>
  </si>
  <si>
    <t>Programiranje 2</t>
  </si>
  <si>
    <t>PDIng1, PDProf2*, DProf1*</t>
  </si>
  <si>
    <t>Teorija vjerojatnosti 2</t>
  </si>
  <si>
    <t>DTM2,  DStat2, DFPM1*</t>
  </si>
  <si>
    <t>Objektno programiranje (C++)</t>
  </si>
  <si>
    <t>PDIng3*, DRM1, DProf2*, DProfMII2*</t>
  </si>
  <si>
    <t>Teorija brojeva</t>
  </si>
  <si>
    <t>Konstruktivne metode u geometriji</t>
  </si>
  <si>
    <t>PDProf2, ProfMIF3*</t>
  </si>
  <si>
    <t>Financijsko modeliranje 2</t>
  </si>
  <si>
    <t>Matematički softver</t>
  </si>
  <si>
    <t>DStat1*, DStat2*, DRM1*, DRM2*, DProfMII2*</t>
  </si>
  <si>
    <t>Algebra 2</t>
  </si>
  <si>
    <t>DTM1, DProf2*</t>
  </si>
  <si>
    <t>Numeričke metode financijske matematike</t>
  </si>
  <si>
    <t>DFPM1</t>
  </si>
  <si>
    <t>Matematička analiza 2</t>
  </si>
  <si>
    <t>Uvod u diferencijalnu geometriju</t>
  </si>
  <si>
    <t>PDIng3*, PDProf3*, DProf1*, DProfMII1*, ProfMIF3*, ProfMIF5*</t>
  </si>
  <si>
    <t>Baze podataka</t>
  </si>
  <si>
    <t>DRM1, DStat1,PDIng2*, PDProf3*, DFPM1*, DProf1*</t>
  </si>
  <si>
    <t>Algebarska teorija brojeva 2</t>
  </si>
  <si>
    <t>DTM2</t>
  </si>
  <si>
    <t>Metodika nastave matematike 4</t>
  </si>
  <si>
    <t>DProf2, DProfMII2, ProfMIF5</t>
  </si>
  <si>
    <t>Linearna algebra 1 (prof)</t>
  </si>
  <si>
    <t>PDProf1,  ProfMIF1</t>
  </si>
  <si>
    <t>Statistika</t>
  </si>
  <si>
    <t>PDing3, DProf2*</t>
  </si>
  <si>
    <t>Operacijski sustavi</t>
  </si>
  <si>
    <t>DRM1, DProfMII1</t>
  </si>
  <si>
    <t>Integrali funkcija više varijabli</t>
  </si>
  <si>
    <t>Java</t>
  </si>
  <si>
    <t>DRM1*, DRM2*</t>
  </si>
  <si>
    <t>Mikroekonomika 2</t>
  </si>
  <si>
    <t>Algebarske strukture (prof)</t>
  </si>
  <si>
    <t>PDProf3*, DProfMII1*, DProf1*, ProfMIF2*, ProfMIF3*</t>
  </si>
  <si>
    <t>Razvojna psihologija</t>
  </si>
  <si>
    <t>PDProf1, ProfMIF2</t>
  </si>
  <si>
    <t>Operacijska istraživanja</t>
  </si>
  <si>
    <t>DFPM2, DStat2*, DRM1*, DRM2*, DProf2*</t>
  </si>
  <si>
    <t>Analiza i primjena šk. prop. i dok.</t>
  </si>
  <si>
    <t>DProf1*, DProfMII1*</t>
  </si>
  <si>
    <t>Elementarna matematika 2</t>
  </si>
  <si>
    <t>Sociologija obrazovanja</t>
  </si>
  <si>
    <t>PDProf2</t>
  </si>
  <si>
    <t>Diferencijalna geometrija 2</t>
  </si>
  <si>
    <t>DTM1</t>
  </si>
  <si>
    <t>Numerička analiza 2</t>
  </si>
  <si>
    <t>DPM1, DStat1*, DStat2*, DFPM1*, DProf2*</t>
  </si>
  <si>
    <t>Fizika 2</t>
  </si>
  <si>
    <t>PDIng2*</t>
  </si>
  <si>
    <t>Financijski praktikum</t>
  </si>
  <si>
    <t>Primijenjena statistika</t>
  </si>
  <si>
    <t>DStat1, DTM1*, DTM2*, DRM1*, DRM2*, DFPM1*</t>
  </si>
  <si>
    <t>Pedagogija 2</t>
  </si>
  <si>
    <t>Mjera i integral</t>
  </si>
  <si>
    <t>PDing3, DProf2*, DProfMII1*, ProfMIF5*</t>
  </si>
  <si>
    <t>Komunikacija u odgoju i obrazovanju</t>
  </si>
  <si>
    <t>Makroekonomika 2</t>
  </si>
  <si>
    <t>Uvod u opću fiziku</t>
  </si>
  <si>
    <t>PDProf2*</t>
  </si>
  <si>
    <t>Upravljanje softverskim 
Projektima</t>
  </si>
  <si>
    <t>DRM2*</t>
  </si>
  <si>
    <t>Odabrane primjene 
Vjerojatnosti i stat.</t>
  </si>
  <si>
    <t>PDIng3*, DProf2*</t>
  </si>
  <si>
    <t>Fourierovi redovi i
 Primjene</t>
  </si>
  <si>
    <t>PDIng3*, DProf2*, DProfMII1*, DTM1*</t>
  </si>
  <si>
    <t>Didaktika 2</t>
  </si>
  <si>
    <t>Parcijalne diferencijalne jednadžbe 2</t>
  </si>
  <si>
    <t>DTM2, DPM1, DStat1*, DStat2*, DFPM1*, DProf2*</t>
  </si>
  <si>
    <t>Elementarna teorija brojeva</t>
  </si>
  <si>
    <t>PDProf3, ProfMIF1*, ProfMIF2*</t>
  </si>
  <si>
    <t>S- razred</t>
  </si>
  <si>
    <t>LA2, PF, PFK, PFI</t>
  </si>
  <si>
    <t>P: 201</t>
  </si>
  <si>
    <t>Matematika – 
MB</t>
  </si>
  <si>
    <t>P: 003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</si>
</sst>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&quot;, &quot;DD/MM/YYYY"/>
    <numFmt numFmtId="166" formatCode="HH:MM;@"/>
    <numFmt numFmtId="167" formatCode="General"/>
    <numFmt numFmtId="168" formatCode="DD/MM/YY"/>
    <numFmt numFmtId="169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Bitstream Vera Sans"/>
      <family val="2"/>
    </font>
    <font>
      <sz val="7"/>
      <name val="Bitstream Vera Sans"/>
      <family val="2"/>
    </font>
    <font>
      <b/>
      <sz val="7"/>
      <color indexed="8"/>
      <name val="Bitstream Vera Sans"/>
      <family val="2"/>
    </font>
    <font>
      <b/>
      <sz val="16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22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3" fillId="2" borderId="1" xfId="21" applyNumberFormat="1" applyFont="1" applyFill="1" applyBorder="1" applyAlignment="1">
      <alignment horizontal="center" vertical="center" textRotation="90" wrapText="1"/>
      <protection/>
    </xf>
    <xf numFmtId="166" fontId="3" fillId="2" borderId="1" xfId="21" applyNumberFormat="1" applyFont="1" applyFill="1" applyBorder="1" applyAlignment="1">
      <alignment horizontal="center" vertical="center" textRotation="90" wrapText="1"/>
      <protection/>
    </xf>
    <xf numFmtId="164" fontId="3" fillId="2" borderId="1" xfId="21" applyFont="1" applyFill="1" applyBorder="1" applyAlignment="1">
      <alignment horizontal="left" vertical="center" wrapText="1"/>
      <protection/>
    </xf>
    <xf numFmtId="164" fontId="3" fillId="2" borderId="1" xfId="21" applyFont="1" applyFill="1" applyBorder="1" applyAlignment="1">
      <alignment horizontal="center" vertical="center" textRotation="90" wrapText="1"/>
      <protection/>
    </xf>
    <xf numFmtId="165" fontId="4" fillId="3" borderId="1" xfId="0" applyNumberFormat="1" applyFont="1" applyFill="1" applyBorder="1" applyAlignment="1">
      <alignment horizontal="center" vertical="center" textRotation="90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3" fillId="3" borderId="1" xfId="21" applyFont="1" applyFill="1" applyBorder="1" applyAlignment="1">
      <alignment horizontal="left" vertical="center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4" fontId="4" fillId="3" borderId="1" xfId="0" applyNumberFormat="1" applyFont="1" applyFill="1" applyBorder="1" applyAlignment="1">
      <alignment horizontal="center" vertical="center"/>
    </xf>
    <xf numFmtId="164" fontId="3" fillId="3" borderId="1" xfId="21" applyFont="1" applyFill="1" applyBorder="1" applyAlignment="1">
      <alignment horizontal="left" vertical="center" wrapText="1"/>
      <protection/>
    </xf>
    <xf numFmtId="166" fontId="4" fillId="4" borderId="1" xfId="0" applyNumberFormat="1" applyFont="1" applyFill="1" applyBorder="1" applyAlignment="1">
      <alignment horizontal="center" vertical="center" wrapText="1"/>
    </xf>
    <xf numFmtId="164" fontId="3" fillId="4" borderId="1" xfId="21" applyFont="1" applyFill="1" applyBorder="1" applyAlignment="1">
      <alignment horizontal="left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4" fontId="3" fillId="4" borderId="1" xfId="21" applyFont="1" applyFill="1" applyBorder="1" applyAlignment="1">
      <alignment horizontal="left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/>
    </xf>
    <xf numFmtId="165" fontId="4" fillId="5" borderId="1" xfId="0" applyNumberFormat="1" applyFont="1" applyFill="1" applyBorder="1" applyAlignment="1">
      <alignment horizontal="center" vertical="center" textRotation="90" wrapText="1"/>
    </xf>
    <xf numFmtId="166" fontId="4" fillId="5" borderId="1" xfId="0" applyNumberFormat="1" applyFont="1" applyFill="1" applyBorder="1" applyAlignment="1">
      <alignment horizontal="center" vertical="center" wrapText="1"/>
    </xf>
    <xf numFmtId="164" fontId="3" fillId="5" borderId="1" xfId="21" applyFont="1" applyFill="1" applyBorder="1" applyAlignment="1">
      <alignment horizontal="left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64" fontId="4" fillId="5" borderId="1" xfId="0" applyNumberFormat="1" applyFont="1" applyFill="1" applyBorder="1" applyAlignment="1">
      <alignment horizontal="center" vertical="center"/>
    </xf>
    <xf numFmtId="164" fontId="3" fillId="5" borderId="1" xfId="21" applyFont="1" applyFill="1" applyBorder="1" applyAlignment="1">
      <alignment horizontal="left" vertical="center" wrapText="1"/>
      <protection/>
    </xf>
    <xf numFmtId="166" fontId="4" fillId="6" borderId="1" xfId="0" applyNumberFormat="1" applyFont="1" applyFill="1" applyBorder="1" applyAlignment="1">
      <alignment horizontal="center" vertical="center" wrapText="1"/>
    </xf>
    <xf numFmtId="164" fontId="3" fillId="6" borderId="1" xfId="21" applyFont="1" applyFill="1" applyBorder="1" applyAlignment="1">
      <alignment horizontal="left" vertical="center" wrapText="1"/>
      <protection/>
    </xf>
    <xf numFmtId="164" fontId="3" fillId="6" borderId="1" xfId="21" applyFont="1" applyFill="1" applyBorder="1" applyAlignment="1">
      <alignment horizontal="center" vertical="center" wrapText="1"/>
      <protection/>
    </xf>
    <xf numFmtId="164" fontId="4" fillId="6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textRotation="90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4" fontId="3" fillId="7" borderId="1" xfId="21" applyFont="1" applyFill="1" applyBorder="1" applyAlignment="1">
      <alignment horizontal="left" vertical="center" wrapText="1"/>
      <protection/>
    </xf>
    <xf numFmtId="164" fontId="3" fillId="7" borderId="1" xfId="21" applyFont="1" applyFill="1" applyBorder="1" applyAlignment="1">
      <alignment horizontal="center" vertical="center" wrapText="1"/>
      <protection/>
    </xf>
    <xf numFmtId="164" fontId="4" fillId="7" borderId="1" xfId="0" applyNumberFormat="1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 wrapText="1"/>
    </xf>
    <xf numFmtId="164" fontId="3" fillId="8" borderId="1" xfId="21" applyFont="1" applyFill="1" applyBorder="1" applyAlignment="1">
      <alignment horizontal="left" vertical="center" wrapText="1"/>
      <protection/>
    </xf>
    <xf numFmtId="164" fontId="3" fillId="8" borderId="1" xfId="21" applyFont="1" applyFill="1" applyBorder="1" applyAlignment="1">
      <alignment horizontal="center" vertical="center" wrapText="1"/>
      <protection/>
    </xf>
    <xf numFmtId="164" fontId="4" fillId="8" borderId="1" xfId="0" applyNumberFormat="1" applyFont="1" applyFill="1" applyBorder="1" applyAlignment="1">
      <alignment horizontal="center" vertical="center"/>
    </xf>
    <xf numFmtId="164" fontId="3" fillId="7" borderId="1" xfId="21" applyFont="1" applyFill="1" applyBorder="1" applyAlignment="1">
      <alignment horizontal="left" vertical="center" wrapText="1"/>
      <protection/>
    </xf>
    <xf numFmtId="164" fontId="3" fillId="7" borderId="1" xfId="21" applyFont="1" applyFill="1" applyBorder="1" applyAlignment="1">
      <alignment horizontal="center" vertical="center" wrapText="1"/>
      <protection/>
    </xf>
    <xf numFmtId="165" fontId="4" fillId="9" borderId="2" xfId="0" applyNumberFormat="1" applyFont="1" applyFill="1" applyBorder="1" applyAlignment="1">
      <alignment horizontal="center" vertical="center" textRotation="90" wrapText="1"/>
    </xf>
    <xf numFmtId="166" fontId="4" fillId="9" borderId="1" xfId="0" applyNumberFormat="1" applyFont="1" applyFill="1" applyBorder="1" applyAlignment="1">
      <alignment horizontal="center" vertical="center" wrapText="1"/>
    </xf>
    <xf numFmtId="164" fontId="3" fillId="9" borderId="1" xfId="21" applyFont="1" applyFill="1" applyBorder="1" applyAlignment="1">
      <alignment horizontal="left" vertical="center" wrapText="1"/>
      <protection/>
    </xf>
    <xf numFmtId="164" fontId="3" fillId="9" borderId="1" xfId="21" applyFont="1" applyFill="1" applyBorder="1" applyAlignment="1">
      <alignment horizontal="center" vertical="center" wrapText="1"/>
      <protection/>
    </xf>
    <xf numFmtId="166" fontId="4" fillId="10" borderId="1" xfId="0" applyNumberFormat="1" applyFont="1" applyFill="1" applyBorder="1" applyAlignment="1">
      <alignment horizontal="center" vertical="center" wrapText="1"/>
    </xf>
    <xf numFmtId="164" fontId="3" fillId="10" borderId="1" xfId="21" applyFont="1" applyFill="1" applyBorder="1" applyAlignment="1">
      <alignment horizontal="left" vertical="center" wrapText="1"/>
      <protection/>
    </xf>
    <xf numFmtId="164" fontId="3" fillId="10" borderId="1" xfId="21" applyFont="1" applyFill="1" applyBorder="1" applyAlignment="1">
      <alignment horizontal="center" vertical="center" wrapText="1"/>
      <protection/>
    </xf>
    <xf numFmtId="164" fontId="3" fillId="9" borderId="1" xfId="21" applyFont="1" applyFill="1" applyBorder="1" applyAlignment="1">
      <alignment horizontal="left" vertical="center" wrapText="1"/>
      <protection/>
    </xf>
    <xf numFmtId="165" fontId="4" fillId="11" borderId="2" xfId="0" applyNumberFormat="1" applyFont="1" applyFill="1" applyBorder="1" applyAlignment="1">
      <alignment horizontal="center" vertical="center" textRotation="90" wrapText="1"/>
    </xf>
    <xf numFmtId="166" fontId="4" fillId="11" borderId="1" xfId="0" applyNumberFormat="1" applyFont="1" applyFill="1" applyBorder="1" applyAlignment="1">
      <alignment horizontal="center" vertical="center" wrapText="1"/>
    </xf>
    <xf numFmtId="164" fontId="3" fillId="11" borderId="1" xfId="21" applyFont="1" applyFill="1" applyBorder="1" applyAlignment="1">
      <alignment horizontal="left" vertical="center" wrapText="1"/>
      <protection/>
    </xf>
    <xf numFmtId="164" fontId="3" fillId="11" borderId="1" xfId="21" applyFont="1" applyFill="1" applyBorder="1" applyAlignment="1">
      <alignment horizontal="center" vertical="center" wrapText="1"/>
      <protection/>
    </xf>
    <xf numFmtId="166" fontId="4" fillId="12" borderId="1" xfId="0" applyNumberFormat="1" applyFont="1" applyFill="1" applyBorder="1" applyAlignment="1">
      <alignment horizontal="center" vertical="center" wrapText="1"/>
    </xf>
    <xf numFmtId="164" fontId="3" fillId="12" borderId="1" xfId="21" applyFont="1" applyFill="1" applyBorder="1" applyAlignment="1">
      <alignment horizontal="left" vertical="center" wrapText="1"/>
      <protection/>
    </xf>
    <xf numFmtId="164" fontId="3" fillId="12" borderId="1" xfId="21" applyFont="1" applyFill="1" applyBorder="1" applyAlignment="1">
      <alignment horizontal="center" vertical="center" wrapText="1"/>
      <protection/>
    </xf>
    <xf numFmtId="164" fontId="3" fillId="12" borderId="1" xfId="21" applyNumberFormat="1" applyFont="1" applyFill="1" applyBorder="1" applyAlignment="1">
      <alignment horizontal="center" vertical="center" wrapText="1"/>
      <protection/>
    </xf>
    <xf numFmtId="164" fontId="3" fillId="12" borderId="1" xfId="21" applyFont="1" applyFill="1" applyBorder="1" applyAlignment="1">
      <alignment horizontal="left" vertical="center" wrapText="1"/>
      <protection/>
    </xf>
    <xf numFmtId="165" fontId="3" fillId="13" borderId="2" xfId="0" applyNumberFormat="1" applyFont="1" applyFill="1" applyBorder="1" applyAlignment="1">
      <alignment horizontal="center" vertical="center" textRotation="90" wrapText="1"/>
    </xf>
    <xf numFmtId="166" fontId="3" fillId="13" borderId="1" xfId="0" applyNumberFormat="1" applyFont="1" applyFill="1" applyBorder="1" applyAlignment="1">
      <alignment horizontal="center" vertical="center" wrapText="1"/>
    </xf>
    <xf numFmtId="164" fontId="3" fillId="13" borderId="1" xfId="21" applyFont="1" applyFill="1" applyBorder="1" applyAlignment="1">
      <alignment horizontal="left" vertical="center" wrapText="1"/>
      <protection/>
    </xf>
    <xf numFmtId="164" fontId="3" fillId="13" borderId="1" xfId="21" applyFont="1" applyFill="1" applyBorder="1" applyAlignment="1">
      <alignment horizontal="center" vertical="center" wrapText="1"/>
      <protection/>
    </xf>
    <xf numFmtId="164" fontId="3" fillId="13" borderId="1" xfId="21" applyNumberFormat="1" applyFont="1" applyFill="1" applyBorder="1" applyAlignment="1">
      <alignment horizontal="center" vertical="center" wrapText="1"/>
      <protection/>
    </xf>
    <xf numFmtId="164" fontId="3" fillId="13" borderId="1" xfId="0" applyNumberFormat="1" applyFont="1" applyFill="1" applyBorder="1" applyAlignment="1">
      <alignment horizontal="center" vertical="center"/>
    </xf>
    <xf numFmtId="165" fontId="3" fillId="14" borderId="2" xfId="0" applyNumberFormat="1" applyFont="1" applyFill="1" applyBorder="1" applyAlignment="1">
      <alignment horizontal="center" vertical="center" textRotation="90" wrapText="1"/>
    </xf>
    <xf numFmtId="166" fontId="4" fillId="14" borderId="3" xfId="0" applyNumberFormat="1" applyFont="1" applyFill="1" applyBorder="1" applyAlignment="1">
      <alignment horizontal="center" vertical="center" wrapText="1"/>
    </xf>
    <xf numFmtId="164" fontId="3" fillId="14" borderId="1" xfId="21" applyFont="1" applyFill="1" applyBorder="1" applyAlignment="1">
      <alignment horizontal="left" vertical="center" wrapText="1"/>
      <protection/>
    </xf>
    <xf numFmtId="164" fontId="3" fillId="14" borderId="1" xfId="21" applyFont="1" applyFill="1" applyBorder="1" applyAlignment="1">
      <alignment horizontal="center" vertical="center" wrapText="1"/>
      <protection/>
    </xf>
    <xf numFmtId="164" fontId="3" fillId="14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/>
    </xf>
    <xf numFmtId="166" fontId="4" fillId="15" borderId="3" xfId="0" applyNumberFormat="1" applyFont="1" applyFill="1" applyBorder="1" applyAlignment="1">
      <alignment horizontal="center" vertical="center" wrapText="1"/>
    </xf>
    <xf numFmtId="164" fontId="3" fillId="15" borderId="1" xfId="21" applyFont="1" applyFill="1" applyBorder="1" applyAlignment="1">
      <alignment horizontal="left" vertical="center" wrapText="1"/>
      <protection/>
    </xf>
    <xf numFmtId="164" fontId="3" fillId="15" borderId="1" xfId="21" applyFont="1" applyFill="1" applyBorder="1" applyAlignment="1">
      <alignment horizontal="center" vertical="center" wrapText="1"/>
      <protection/>
    </xf>
    <xf numFmtId="164" fontId="3" fillId="15" borderId="1" xfId="21" applyFont="1" applyFill="1" applyBorder="1" applyAlignment="1">
      <alignment horizontal="center" vertical="center" wrapText="1"/>
      <protection/>
    </xf>
    <xf numFmtId="164" fontId="5" fillId="15" borderId="1" xfId="21" applyNumberFormat="1" applyFont="1" applyFill="1" applyBorder="1" applyAlignment="1">
      <alignment horizontal="center" vertical="center" wrapText="1"/>
      <protection/>
    </xf>
    <xf numFmtId="166" fontId="4" fillId="14" borderId="1" xfId="0" applyNumberFormat="1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/>
    </xf>
    <xf numFmtId="165" fontId="3" fillId="16" borderId="2" xfId="0" applyNumberFormat="1" applyFont="1" applyFill="1" applyBorder="1" applyAlignment="1">
      <alignment horizontal="center" vertical="center" textRotation="90" wrapText="1"/>
    </xf>
    <xf numFmtId="166" fontId="4" fillId="16" borderId="3" xfId="0" applyNumberFormat="1" applyFont="1" applyFill="1" applyBorder="1" applyAlignment="1">
      <alignment horizontal="center" vertical="center" wrapText="1"/>
    </xf>
    <xf numFmtId="164" fontId="3" fillId="16" borderId="1" xfId="21" applyFont="1" applyFill="1" applyBorder="1" applyAlignment="1">
      <alignment horizontal="left" vertical="center" wrapText="1"/>
      <protection/>
    </xf>
    <xf numFmtId="164" fontId="3" fillId="16" borderId="1" xfId="21" applyFont="1" applyFill="1" applyBorder="1" applyAlignment="1">
      <alignment horizontal="center" vertical="center" wrapText="1"/>
      <protection/>
    </xf>
    <xf numFmtId="164" fontId="4" fillId="16" borderId="3" xfId="0" applyNumberFormat="1" applyFont="1" applyFill="1" applyBorder="1" applyAlignment="1">
      <alignment horizontal="center" vertical="center"/>
    </xf>
    <xf numFmtId="166" fontId="4" fillId="16" borderId="1" xfId="0" applyNumberFormat="1" applyFont="1" applyFill="1" applyBorder="1" applyAlignment="1">
      <alignment horizontal="center" vertical="center" wrapText="1"/>
    </xf>
    <xf numFmtId="164" fontId="3" fillId="16" borderId="1" xfId="21" applyFont="1" applyFill="1" applyBorder="1" applyAlignment="1">
      <alignment horizontal="center" vertical="center" wrapText="1"/>
      <protection/>
    </xf>
    <xf numFmtId="164" fontId="4" fillId="16" borderId="1" xfId="0" applyNumberFormat="1" applyFont="1" applyFill="1" applyBorder="1" applyAlignment="1">
      <alignment horizontal="center" vertical="center"/>
    </xf>
    <xf numFmtId="165" fontId="4" fillId="17" borderId="4" xfId="0" applyNumberFormat="1" applyFont="1" applyFill="1" applyBorder="1" applyAlignment="1">
      <alignment horizontal="center" vertical="center" textRotation="90" wrapText="1"/>
    </xf>
    <xf numFmtId="166" fontId="4" fillId="17" borderId="1" xfId="0" applyNumberFormat="1" applyFont="1" applyFill="1" applyBorder="1" applyAlignment="1">
      <alignment horizontal="center" vertical="center" wrapText="1"/>
    </xf>
    <xf numFmtId="164" fontId="3" fillId="17" borderId="1" xfId="21" applyFont="1" applyFill="1" applyBorder="1" applyAlignment="1">
      <alignment horizontal="left" vertical="center" wrapText="1"/>
      <protection/>
    </xf>
    <xf numFmtId="164" fontId="3" fillId="17" borderId="1" xfId="21" applyFont="1" applyFill="1" applyBorder="1" applyAlignment="1">
      <alignment horizontal="center" vertical="center" wrapText="1"/>
      <protection/>
    </xf>
    <xf numFmtId="164" fontId="4" fillId="17" borderId="1" xfId="0" applyNumberFormat="1" applyFont="1" applyFill="1" applyBorder="1" applyAlignment="1">
      <alignment horizontal="center" vertical="center"/>
    </xf>
    <xf numFmtId="166" fontId="4" fillId="18" borderId="1" xfId="0" applyNumberFormat="1" applyFont="1" applyFill="1" applyBorder="1" applyAlignment="1">
      <alignment horizontal="center" vertical="center" wrapText="1"/>
    </xf>
    <xf numFmtId="164" fontId="3" fillId="18" borderId="1" xfId="21" applyFont="1" applyFill="1" applyBorder="1" applyAlignment="1">
      <alignment horizontal="left" vertical="center" wrapText="1"/>
      <protection/>
    </xf>
    <xf numFmtId="164" fontId="3" fillId="18" borderId="1" xfId="21" applyFont="1" applyFill="1" applyBorder="1" applyAlignment="1">
      <alignment horizontal="center" vertical="center" wrapText="1"/>
      <protection/>
    </xf>
    <xf numFmtId="164" fontId="4" fillId="18" borderId="1" xfId="0" applyNumberFormat="1" applyFont="1" applyFill="1" applyBorder="1" applyAlignment="1">
      <alignment horizontal="center" vertical="center"/>
    </xf>
    <xf numFmtId="166" fontId="4" fillId="17" borderId="3" xfId="0" applyNumberFormat="1" applyFont="1" applyFill="1" applyBorder="1" applyAlignment="1">
      <alignment horizontal="center" vertical="center" wrapText="1"/>
    </xf>
    <xf numFmtId="164" fontId="3" fillId="17" borderId="1" xfId="21" applyFont="1" applyFill="1" applyBorder="1" applyAlignment="1">
      <alignment horizontal="left" vertical="center" wrapText="1"/>
      <protection/>
    </xf>
    <xf numFmtId="165" fontId="4" fillId="19" borderId="1" xfId="0" applyNumberFormat="1" applyFont="1" applyFill="1" applyBorder="1" applyAlignment="1">
      <alignment horizontal="center" vertical="center" textRotation="90" wrapText="1"/>
    </xf>
    <xf numFmtId="166" fontId="4" fillId="19" borderId="1" xfId="0" applyNumberFormat="1" applyFont="1" applyFill="1" applyBorder="1" applyAlignment="1">
      <alignment horizontal="center" vertical="center" wrapText="1"/>
    </xf>
    <xf numFmtId="164" fontId="3" fillId="19" borderId="1" xfId="21" applyFont="1" applyFill="1" applyBorder="1" applyAlignment="1">
      <alignment horizontal="left" vertical="center" wrapText="1"/>
      <protection/>
    </xf>
    <xf numFmtId="164" fontId="3" fillId="19" borderId="1" xfId="21" applyFont="1" applyFill="1" applyBorder="1" applyAlignment="1">
      <alignment horizontal="center" vertical="center" wrapText="1"/>
      <protection/>
    </xf>
    <xf numFmtId="164" fontId="4" fillId="19" borderId="1" xfId="0" applyNumberFormat="1" applyFont="1" applyFill="1" applyBorder="1" applyAlignment="1">
      <alignment horizontal="center" vertical="center"/>
    </xf>
    <xf numFmtId="166" fontId="4" fillId="20" borderId="1" xfId="0" applyNumberFormat="1" applyFont="1" applyFill="1" applyBorder="1" applyAlignment="1">
      <alignment horizontal="center" vertical="center" wrapText="1"/>
    </xf>
    <xf numFmtId="164" fontId="3" fillId="20" borderId="1" xfId="21" applyFont="1" applyFill="1" applyBorder="1" applyAlignment="1">
      <alignment horizontal="left" vertical="center" wrapText="1"/>
      <protection/>
    </xf>
    <xf numFmtId="164" fontId="3" fillId="20" borderId="1" xfId="21" applyFont="1" applyFill="1" applyBorder="1" applyAlignment="1">
      <alignment horizontal="center" vertical="center" wrapText="1"/>
      <protection/>
    </xf>
    <xf numFmtId="164" fontId="4" fillId="20" borderId="1" xfId="0" applyNumberFormat="1" applyFont="1" applyFill="1" applyBorder="1" applyAlignment="1">
      <alignment horizontal="center" vertical="center"/>
    </xf>
    <xf numFmtId="164" fontId="3" fillId="19" borderId="1" xfId="21" applyFont="1" applyFill="1" applyBorder="1" applyAlignment="1">
      <alignment horizontal="left" vertical="center" wrapText="1"/>
      <protection/>
    </xf>
    <xf numFmtId="164" fontId="4" fillId="4" borderId="1" xfId="0" applyNumberFormat="1" applyFont="1" applyFill="1" applyBorder="1" applyAlignment="1">
      <alignment horizontal="center" vertical="center"/>
    </xf>
    <xf numFmtId="164" fontId="3" fillId="6" borderId="1" xfId="21" applyFont="1" applyFill="1" applyBorder="1" applyAlignment="1">
      <alignment horizontal="center" vertical="center" wrapText="1"/>
      <protection/>
    </xf>
    <xf numFmtId="164" fontId="4" fillId="9" borderId="1" xfId="0" applyNumberFormat="1" applyFont="1" applyFill="1" applyBorder="1" applyAlignment="1">
      <alignment horizontal="center" vertical="center"/>
    </xf>
    <xf numFmtId="164" fontId="4" fillId="10" borderId="5" xfId="0" applyNumberFormat="1" applyFont="1" applyFill="1" applyBorder="1" applyAlignment="1">
      <alignment horizontal="left" vertical="center"/>
    </xf>
    <xf numFmtId="164" fontId="4" fillId="10" borderId="5" xfId="0" applyNumberFormat="1" applyFont="1" applyFill="1" applyBorder="1" applyAlignment="1">
      <alignment horizontal="center" vertical="center"/>
    </xf>
    <xf numFmtId="164" fontId="4" fillId="10" borderId="5" xfId="0" applyNumberFormat="1" applyFont="1" applyFill="1" applyBorder="1" applyAlignment="1">
      <alignment horizontal="center" vertical="center"/>
    </xf>
    <xf numFmtId="164" fontId="4" fillId="10" borderId="5" xfId="0" applyNumberFormat="1" applyFont="1" applyFill="1" applyBorder="1" applyAlignment="1">
      <alignment horizontal="left" vertical="center" wrapText="1"/>
    </xf>
    <xf numFmtId="164" fontId="3" fillId="10" borderId="5" xfId="0" applyNumberFormat="1" applyFont="1" applyFill="1" applyBorder="1" applyAlignment="1">
      <alignment horizontal="left" vertical="center" wrapText="1"/>
    </xf>
    <xf numFmtId="166" fontId="3" fillId="9" borderId="1" xfId="21" applyNumberFormat="1" applyFont="1" applyFill="1" applyBorder="1" applyAlignment="1">
      <alignment horizontal="center" vertical="center" wrapText="1"/>
      <protection/>
    </xf>
    <xf numFmtId="164" fontId="4" fillId="11" borderId="1" xfId="0" applyNumberFormat="1" applyFont="1" applyFill="1" applyBorder="1" applyAlignment="1">
      <alignment horizontal="center" vertical="center"/>
    </xf>
    <xf numFmtId="164" fontId="4" fillId="12" borderId="5" xfId="0" applyNumberFormat="1" applyFont="1" applyFill="1" applyBorder="1" applyAlignment="1">
      <alignment horizontal="center" vertical="center"/>
    </xf>
    <xf numFmtId="164" fontId="0" fillId="12" borderId="1" xfId="21" applyFont="1" applyFill="1" applyBorder="1" applyAlignment="1">
      <alignment horizontal="left" vertical="center" wrapText="1"/>
      <protection/>
    </xf>
    <xf numFmtId="164" fontId="6" fillId="0" borderId="0" xfId="0" applyFont="1" applyAlignment="1">
      <alignment horizontal="center"/>
    </xf>
    <xf numFmtId="168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Upisani_predmeti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CC"/>
      <rgbColor rgb="00993366"/>
      <rgbColor rgb="00FFD7D7"/>
      <rgbColor rgb="00CCFFFF"/>
      <rgbColor rgb="00660066"/>
      <rgbColor rgb="00FF8080"/>
      <rgbColor rgb="000066CC"/>
      <rgbColor rgb="00B7B3C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CC99"/>
      <rgbColor rgb="00FFFF99"/>
      <rgbColor rgb="0099CCFF"/>
      <rgbColor rgb="00FFCCCC"/>
      <rgbColor rgb="00CC99FF"/>
      <rgbColor rgb="00FFDBB6"/>
      <rgbColor rgb="003366FF"/>
      <rgbColor rgb="0033CCCC"/>
      <rgbColor rgb="00BBE33D"/>
      <rgbColor rgb="00FFCC00"/>
      <rgbColor rgb="00FF9900"/>
      <rgbColor rgb="00FF8000"/>
      <rgbColor rgb="00666699"/>
      <rgbColor rgb="00BF819E"/>
      <rgbColor rgb="00003366"/>
      <rgbColor rgb="00339966"/>
      <rgbColor rgb="00003300"/>
      <rgbColor rgb="00333300"/>
      <rgbColor rgb="00FF4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64">
      <selection activeCell="G73" sqref="G73"/>
    </sheetView>
  </sheetViews>
  <sheetFormatPr defaultColWidth="10.28125" defaultRowHeight="15"/>
  <cols>
    <col min="1" max="2" width="11.00390625" style="0" customWidth="1"/>
    <col min="3" max="3" width="18.00390625" style="1" customWidth="1"/>
    <col min="4" max="11" width="11.00390625" style="0" customWidth="1"/>
    <col min="12" max="12" width="22.57421875" style="0" customWidth="1"/>
    <col min="13" max="13" width="11.00390625" style="0" customWidth="1"/>
    <col min="14" max="14" width="18.8515625" style="0" customWidth="1"/>
    <col min="15" max="15" width="25.8515625" style="0" customWidth="1"/>
    <col min="16" max="16384" width="11.00390625" style="0" customWidth="1"/>
  </cols>
  <sheetData>
    <row r="1" spans="1:5" ht="42.75" customHeight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</row>
    <row r="2" spans="1:6" ht="15.75" customHeight="1">
      <c r="A2" s="6">
        <v>44305</v>
      </c>
      <c r="B2" s="7">
        <v>0.3333333333333333</v>
      </c>
      <c r="C2" s="8" t="s">
        <v>5</v>
      </c>
      <c r="D2" s="9">
        <v>116</v>
      </c>
      <c r="E2" s="10">
        <f>SUM(D2:D4)</f>
        <v>251</v>
      </c>
      <c r="F2" t="s">
        <v>6</v>
      </c>
    </row>
    <row r="3" spans="1:6" ht="15.75">
      <c r="A3" s="6"/>
      <c r="B3" s="7"/>
      <c r="C3" s="8" t="s">
        <v>7</v>
      </c>
      <c r="D3" s="9">
        <v>18</v>
      </c>
      <c r="E3" s="10"/>
      <c r="F3" t="s">
        <v>8</v>
      </c>
    </row>
    <row r="4" spans="1:6" ht="15.75">
      <c r="A4" s="6"/>
      <c r="B4" s="7"/>
      <c r="C4" s="11" t="s">
        <v>9</v>
      </c>
      <c r="D4" s="9">
        <v>117</v>
      </c>
      <c r="E4" s="10"/>
      <c r="F4" t="s">
        <v>10</v>
      </c>
    </row>
    <row r="5" spans="1:6" ht="17.25">
      <c r="A5" s="6"/>
      <c r="B5" s="12">
        <v>0.5</v>
      </c>
      <c r="C5" s="13" t="s">
        <v>11</v>
      </c>
      <c r="D5" s="14">
        <v>40</v>
      </c>
      <c r="E5" s="14">
        <f>SUM(D5:D5)</f>
        <v>40</v>
      </c>
      <c r="F5" t="s">
        <v>12</v>
      </c>
    </row>
    <row r="6" spans="1:6" ht="15.75">
      <c r="A6" s="6"/>
      <c r="B6" s="12"/>
      <c r="C6" s="15" t="s">
        <v>13</v>
      </c>
      <c r="D6" s="16">
        <v>25</v>
      </c>
      <c r="E6" s="14">
        <f>D7</f>
        <v>40</v>
      </c>
      <c r="F6" s="17" t="s">
        <v>14</v>
      </c>
    </row>
    <row r="7" spans="1:6" ht="17.25">
      <c r="A7" s="6"/>
      <c r="B7" s="7">
        <v>0.6666666666666666</v>
      </c>
      <c r="C7" s="11" t="s">
        <v>15</v>
      </c>
      <c r="D7" s="9">
        <v>40</v>
      </c>
      <c r="E7" s="10">
        <f>SUM(D7:D7)</f>
        <v>40</v>
      </c>
      <c r="F7" t="s">
        <v>16</v>
      </c>
    </row>
    <row r="8" spans="1:6" ht="17.25">
      <c r="A8" s="18">
        <v>44306</v>
      </c>
      <c r="B8" s="19">
        <v>0.3333333333333333</v>
      </c>
      <c r="C8" s="20" t="s">
        <v>17</v>
      </c>
      <c r="D8" s="21">
        <v>36</v>
      </c>
      <c r="E8" s="22">
        <f>SUM(D8:D9)</f>
        <v>83</v>
      </c>
      <c r="F8" t="s">
        <v>18</v>
      </c>
    </row>
    <row r="9" spans="1:6" ht="15.75">
      <c r="A9" s="18"/>
      <c r="B9" s="19"/>
      <c r="C9" s="23" t="s">
        <v>19</v>
      </c>
      <c r="D9" s="21">
        <v>47</v>
      </c>
      <c r="E9" s="22"/>
      <c r="F9" t="s">
        <v>20</v>
      </c>
    </row>
    <row r="10" spans="1:6" ht="21" customHeight="1">
      <c r="A10" s="18"/>
      <c r="B10" s="24">
        <v>0.5</v>
      </c>
      <c r="C10" s="25" t="s">
        <v>21</v>
      </c>
      <c r="D10" s="26">
        <v>35</v>
      </c>
      <c r="E10" s="27">
        <f aca="true" t="shared" si="0" ref="E10:E11">SUM(D10:D10)</f>
        <v>35</v>
      </c>
      <c r="F10" s="17" t="s">
        <v>22</v>
      </c>
    </row>
    <row r="11" spans="1:6" ht="15.75">
      <c r="A11" s="18"/>
      <c r="B11" s="19">
        <v>0.6666666666666666</v>
      </c>
      <c r="C11" s="20" t="s">
        <v>23</v>
      </c>
      <c r="D11" s="21">
        <v>161</v>
      </c>
      <c r="E11" s="22">
        <f t="shared" si="0"/>
        <v>161</v>
      </c>
      <c r="F11" t="s">
        <v>24</v>
      </c>
    </row>
    <row r="12" spans="1:6" ht="17.25">
      <c r="A12" s="18"/>
      <c r="B12" s="19"/>
      <c r="C12" s="23" t="s">
        <v>25</v>
      </c>
      <c r="D12" s="21">
        <v>35</v>
      </c>
      <c r="E12" s="22">
        <f aca="true" t="shared" si="1" ref="E12:E14">D12</f>
        <v>35</v>
      </c>
      <c r="F12" s="17" t="s">
        <v>22</v>
      </c>
    </row>
    <row r="13" spans="1:6" ht="15.75">
      <c r="A13" s="28">
        <v>44307</v>
      </c>
      <c r="B13" s="29">
        <v>0.3333333333333333</v>
      </c>
      <c r="C13" s="30" t="s">
        <v>26</v>
      </c>
      <c r="D13" s="31">
        <v>30</v>
      </c>
      <c r="E13" s="32">
        <f t="shared" si="1"/>
        <v>30</v>
      </c>
      <c r="F13" s="17" t="s">
        <v>27</v>
      </c>
    </row>
    <row r="14" spans="1:6" ht="17.25">
      <c r="A14" s="28"/>
      <c r="B14" s="29"/>
      <c r="C14" s="30" t="s">
        <v>28</v>
      </c>
      <c r="D14" s="31">
        <v>75</v>
      </c>
      <c r="E14" s="32">
        <f t="shared" si="1"/>
        <v>75</v>
      </c>
      <c r="F14" s="17" t="s">
        <v>29</v>
      </c>
    </row>
    <row r="15" spans="1:6" ht="17.25" customHeight="1">
      <c r="A15" s="28"/>
      <c r="B15" s="33">
        <v>0.5</v>
      </c>
      <c r="C15" s="34" t="s">
        <v>30</v>
      </c>
      <c r="D15" s="35">
        <v>99</v>
      </c>
      <c r="E15" s="36">
        <f>D15+D16</f>
        <v>130</v>
      </c>
      <c r="F15" t="s">
        <v>31</v>
      </c>
    </row>
    <row r="16" spans="1:6" ht="17.25">
      <c r="A16" s="28"/>
      <c r="B16" s="33"/>
      <c r="C16" s="34" t="s">
        <v>32</v>
      </c>
      <c r="D16" s="35">
        <v>31</v>
      </c>
      <c r="E16" s="36"/>
      <c r="F16" t="s">
        <v>33</v>
      </c>
    </row>
    <row r="17" spans="1:6" ht="15.75" customHeight="1">
      <c r="A17" s="28"/>
      <c r="B17" s="29">
        <v>0.6666666666666666</v>
      </c>
      <c r="C17" s="37" t="s">
        <v>34</v>
      </c>
      <c r="D17" s="38">
        <v>180</v>
      </c>
      <c r="E17" s="32">
        <f>SUM(D17:D17)</f>
        <v>180</v>
      </c>
      <c r="F17" t="s">
        <v>35</v>
      </c>
    </row>
    <row r="18" spans="1:6" ht="15.75">
      <c r="A18" s="39">
        <v>44308</v>
      </c>
      <c r="B18" s="40">
        <v>0.3333333333333333</v>
      </c>
      <c r="C18" s="41" t="s">
        <v>36</v>
      </c>
      <c r="D18" s="42">
        <v>65</v>
      </c>
      <c r="E18" s="42">
        <f aca="true" t="shared" si="2" ref="E18:E19">D18</f>
        <v>65</v>
      </c>
      <c r="F18" s="17" t="s">
        <v>37</v>
      </c>
    </row>
    <row r="19" spans="1:6" ht="15.75">
      <c r="A19" s="39"/>
      <c r="B19" s="43">
        <v>0.5</v>
      </c>
      <c r="C19" s="44" t="s">
        <v>38</v>
      </c>
      <c r="D19" s="45">
        <v>40</v>
      </c>
      <c r="E19" s="45">
        <f t="shared" si="2"/>
        <v>40</v>
      </c>
      <c r="F19" t="s">
        <v>14</v>
      </c>
    </row>
    <row r="20" spans="1:6" ht="28.5" customHeight="1">
      <c r="A20" s="39"/>
      <c r="B20" s="40">
        <v>0.6666666666666666</v>
      </c>
      <c r="C20" s="46" t="s">
        <v>39</v>
      </c>
      <c r="D20" s="42">
        <v>78</v>
      </c>
      <c r="E20" s="42">
        <f aca="true" t="shared" si="3" ref="E20:E21">SUM(D20:D20)</f>
        <v>78</v>
      </c>
      <c r="F20" t="s">
        <v>22</v>
      </c>
    </row>
    <row r="21" spans="1:6" ht="15.75">
      <c r="A21" s="47">
        <v>44309</v>
      </c>
      <c r="B21" s="48">
        <v>0.3333333333333333</v>
      </c>
      <c r="C21" s="49" t="s">
        <v>40</v>
      </c>
      <c r="D21" s="50">
        <v>56</v>
      </c>
      <c r="E21" s="50">
        <f t="shared" si="3"/>
        <v>56</v>
      </c>
      <c r="F21" t="s">
        <v>24</v>
      </c>
    </row>
    <row r="22" spans="1:6" ht="15.75">
      <c r="A22" s="47"/>
      <c r="B22" s="48"/>
      <c r="C22" s="49" t="s">
        <v>41</v>
      </c>
      <c r="D22" s="50">
        <v>71</v>
      </c>
      <c r="E22" s="50">
        <f aca="true" t="shared" si="4" ref="E22:E23">D22</f>
        <v>71</v>
      </c>
      <c r="F22" s="17" t="s">
        <v>42</v>
      </c>
    </row>
    <row r="23" spans="1:6" ht="15.75">
      <c r="A23" s="47"/>
      <c r="B23" s="51">
        <v>0.5</v>
      </c>
      <c r="C23" s="52" t="s">
        <v>43</v>
      </c>
      <c r="D23" s="53">
        <v>56</v>
      </c>
      <c r="E23" s="53">
        <f t="shared" si="4"/>
        <v>56</v>
      </c>
      <c r="F23" s="17" t="s">
        <v>24</v>
      </c>
    </row>
    <row r="24" spans="1:6" ht="17.25" customHeight="1">
      <c r="A24" s="47"/>
      <c r="B24" s="51"/>
      <c r="C24" s="52" t="s">
        <v>44</v>
      </c>
      <c r="D24" s="53">
        <v>71</v>
      </c>
      <c r="E24" s="54">
        <f>SUM(D24:D25)</f>
        <v>84</v>
      </c>
      <c r="F24" s="17" t="s">
        <v>45</v>
      </c>
    </row>
    <row r="25" spans="1:6" ht="15.75">
      <c r="A25" s="47"/>
      <c r="B25" s="51"/>
      <c r="C25" s="55" t="s">
        <v>46</v>
      </c>
      <c r="D25" s="53">
        <v>13</v>
      </c>
      <c r="E25" s="54"/>
      <c r="F25" s="17" t="s">
        <v>47</v>
      </c>
    </row>
    <row r="26" spans="1:6" ht="15.75">
      <c r="A26" s="47"/>
      <c r="B26" s="48">
        <v>0.6666666666666666</v>
      </c>
      <c r="C26" s="49" t="s">
        <v>48</v>
      </c>
      <c r="D26" s="50">
        <v>56</v>
      </c>
      <c r="E26" s="50">
        <f>SUM(D26:D26)</f>
        <v>56</v>
      </c>
      <c r="F26" s="17" t="s">
        <v>24</v>
      </c>
    </row>
    <row r="27" spans="1:6" ht="32.25" customHeight="1">
      <c r="A27" s="47"/>
      <c r="B27" s="48"/>
      <c r="C27" s="49" t="s">
        <v>49</v>
      </c>
      <c r="D27" s="50">
        <v>165</v>
      </c>
      <c r="E27" s="50">
        <f>D27</f>
        <v>165</v>
      </c>
      <c r="F27" t="s">
        <v>50</v>
      </c>
    </row>
    <row r="28" spans="1:6" ht="21" customHeight="1">
      <c r="A28" s="56">
        <v>44312</v>
      </c>
      <c r="B28" s="57">
        <v>0.3333333333333333</v>
      </c>
      <c r="C28" s="58" t="s">
        <v>51</v>
      </c>
      <c r="D28" s="59">
        <v>37</v>
      </c>
      <c r="E28" s="60">
        <f>SUM(D28:D29)</f>
        <v>77</v>
      </c>
      <c r="F28" s="17" t="s">
        <v>52</v>
      </c>
    </row>
    <row r="29" spans="1:6" ht="21" customHeight="1">
      <c r="A29" s="56"/>
      <c r="B29" s="57"/>
      <c r="C29" s="58" t="s">
        <v>53</v>
      </c>
      <c r="D29" s="59">
        <v>40</v>
      </c>
      <c r="E29" s="60"/>
      <c r="F29" s="17" t="s">
        <v>54</v>
      </c>
    </row>
    <row r="30" spans="1:6" ht="21.75" customHeight="1">
      <c r="A30" s="56"/>
      <c r="B30" s="57">
        <v>0.5</v>
      </c>
      <c r="C30" s="58" t="s">
        <v>55</v>
      </c>
      <c r="D30" s="59">
        <v>106</v>
      </c>
      <c r="E30" s="61">
        <f>D30</f>
        <v>106</v>
      </c>
      <c r="F30" s="17" t="s">
        <v>24</v>
      </c>
    </row>
    <row r="31" spans="1:6" ht="25.5" customHeight="1">
      <c r="A31" s="56"/>
      <c r="B31" s="57">
        <v>0.6666666666666666</v>
      </c>
      <c r="C31" s="58" t="s">
        <v>56</v>
      </c>
      <c r="D31" s="59">
        <v>120</v>
      </c>
      <c r="E31" s="61">
        <f>SUM(D31:D32)</f>
        <v>154</v>
      </c>
      <c r="F31" s="17" t="s">
        <v>57</v>
      </c>
    </row>
    <row r="32" spans="1:6" ht="25.5" customHeight="1">
      <c r="A32" s="56"/>
      <c r="B32" s="57"/>
      <c r="C32" s="58" t="s">
        <v>58</v>
      </c>
      <c r="D32" s="59">
        <v>34</v>
      </c>
      <c r="E32" s="61"/>
      <c r="F32" s="17" t="s">
        <v>33</v>
      </c>
    </row>
    <row r="33" spans="1:6" ht="15.75">
      <c r="A33" s="62">
        <v>44313</v>
      </c>
      <c r="B33" s="63">
        <v>0.3333333333333333</v>
      </c>
      <c r="C33" s="64" t="s">
        <v>59</v>
      </c>
      <c r="D33" s="65">
        <v>52</v>
      </c>
      <c r="E33" s="66">
        <f>SUM(D33:D34)</f>
        <v>67</v>
      </c>
      <c r="F33" s="67" t="s">
        <v>60</v>
      </c>
    </row>
    <row r="34" spans="1:6" ht="15.75">
      <c r="A34" s="62"/>
      <c r="B34" s="63"/>
      <c r="C34" s="64" t="s">
        <v>61</v>
      </c>
      <c r="D34" s="65">
        <v>15</v>
      </c>
      <c r="E34" s="66"/>
      <c r="F34" s="67" t="s">
        <v>62</v>
      </c>
    </row>
    <row r="35" spans="1:6" ht="17.25">
      <c r="A35" s="62"/>
      <c r="B35" s="68">
        <v>0.5</v>
      </c>
      <c r="C35" s="69" t="s">
        <v>63</v>
      </c>
      <c r="D35" s="70">
        <v>32</v>
      </c>
      <c r="E35" s="70">
        <f aca="true" t="shared" si="5" ref="E35:E36">D35</f>
        <v>32</v>
      </c>
      <c r="F35" t="s">
        <v>64</v>
      </c>
    </row>
    <row r="36" spans="1:6" ht="15.75">
      <c r="A36" s="62"/>
      <c r="B36" s="68"/>
      <c r="C36" s="69" t="s">
        <v>65</v>
      </c>
      <c r="D36" s="71">
        <v>144</v>
      </c>
      <c r="E36" s="72">
        <f t="shared" si="5"/>
        <v>144</v>
      </c>
      <c r="F36" t="s">
        <v>6</v>
      </c>
    </row>
    <row r="37" spans="1:6" ht="36" customHeight="1">
      <c r="A37" s="62"/>
      <c r="B37" s="73">
        <v>0.6666666666666666</v>
      </c>
      <c r="C37" s="64" t="s">
        <v>66</v>
      </c>
      <c r="D37" s="65">
        <v>114</v>
      </c>
      <c r="E37" s="74">
        <f>SUM(D37:D37)</f>
        <v>114</v>
      </c>
      <c r="F37" t="s">
        <v>67</v>
      </c>
    </row>
    <row r="38" spans="1:6" ht="15.75">
      <c r="A38" s="75">
        <v>44314</v>
      </c>
      <c r="B38" s="76">
        <v>0.3333333333333333</v>
      </c>
      <c r="C38" s="77" t="s">
        <v>68</v>
      </c>
      <c r="D38" s="78">
        <v>165</v>
      </c>
      <c r="E38" s="79">
        <f>D38</f>
        <v>165</v>
      </c>
      <c r="F38" t="s">
        <v>69</v>
      </c>
    </row>
    <row r="39" spans="1:6" ht="39" customHeight="1">
      <c r="A39" s="75"/>
      <c r="B39" s="80">
        <v>0.6666666666666666</v>
      </c>
      <c r="C39" s="77" t="s">
        <v>70</v>
      </c>
      <c r="D39" s="81">
        <v>10</v>
      </c>
      <c r="E39" s="82">
        <f>SUM(D39:D39)</f>
        <v>10</v>
      </c>
      <c r="F39" s="17" t="s">
        <v>71</v>
      </c>
    </row>
    <row r="40" spans="1:6" ht="17.25">
      <c r="A40" s="83">
        <v>44315</v>
      </c>
      <c r="B40" s="84">
        <v>0.3333333333333333</v>
      </c>
      <c r="C40" s="85" t="s">
        <v>72</v>
      </c>
      <c r="D40" s="86">
        <v>74</v>
      </c>
      <c r="E40" s="87">
        <f aca="true" t="shared" si="6" ref="E40:E41">D40</f>
        <v>74</v>
      </c>
      <c r="F40" t="s">
        <v>73</v>
      </c>
    </row>
    <row r="41" spans="1:6" ht="15.75">
      <c r="A41" s="83"/>
      <c r="B41" s="88">
        <v>0.5</v>
      </c>
      <c r="C41" s="89" t="s">
        <v>74</v>
      </c>
      <c r="D41" s="90">
        <v>74</v>
      </c>
      <c r="E41" s="91">
        <f t="shared" si="6"/>
        <v>74</v>
      </c>
      <c r="F41" t="s">
        <v>75</v>
      </c>
    </row>
    <row r="42" spans="1:6" ht="15.75" customHeight="1">
      <c r="A42" s="83"/>
      <c r="B42" s="92">
        <v>0.6666666666666666</v>
      </c>
      <c r="C42" s="85" t="s">
        <v>76</v>
      </c>
      <c r="D42" s="86">
        <v>104</v>
      </c>
      <c r="E42" s="87">
        <f>SUM(D42:D43)</f>
        <v>155</v>
      </c>
      <c r="F42" t="s">
        <v>77</v>
      </c>
    </row>
    <row r="43" spans="1:6" ht="15.75">
      <c r="A43" s="83"/>
      <c r="B43" s="92"/>
      <c r="C43" s="93" t="s">
        <v>78</v>
      </c>
      <c r="D43" s="86">
        <v>51</v>
      </c>
      <c r="E43" s="87"/>
      <c r="F43" s="17" t="s">
        <v>79</v>
      </c>
    </row>
    <row r="44" spans="1:6" ht="17.25">
      <c r="A44" s="94">
        <v>44316</v>
      </c>
      <c r="B44" s="95">
        <v>0.3333333333333333</v>
      </c>
      <c r="C44" s="96" t="s">
        <v>80</v>
      </c>
      <c r="D44" s="97">
        <v>119</v>
      </c>
      <c r="E44" s="98">
        <f>SUM(D44:D44)</f>
        <v>119</v>
      </c>
      <c r="F44" t="s">
        <v>24</v>
      </c>
    </row>
    <row r="45" spans="1:6" ht="15.75">
      <c r="A45" s="94"/>
      <c r="B45" s="99">
        <v>0.5</v>
      </c>
      <c r="C45" s="100" t="s">
        <v>81</v>
      </c>
      <c r="D45" s="101">
        <v>10</v>
      </c>
      <c r="E45" s="102">
        <v>10</v>
      </c>
      <c r="F45" s="17" t="s">
        <v>82</v>
      </c>
    </row>
    <row r="46" spans="1:6" ht="15.75" customHeight="1">
      <c r="A46" s="94"/>
      <c r="B46" s="95">
        <v>0.6666666666666666</v>
      </c>
      <c r="C46" s="96" t="s">
        <v>83</v>
      </c>
      <c r="D46" s="97">
        <v>31</v>
      </c>
      <c r="E46" s="98">
        <f>SUM(D46:D47)</f>
        <v>102</v>
      </c>
      <c r="F46" t="s">
        <v>64</v>
      </c>
    </row>
    <row r="47" spans="1:11" ht="15.75">
      <c r="A47" s="94"/>
      <c r="B47" s="95"/>
      <c r="C47" s="103" t="s">
        <v>84</v>
      </c>
      <c r="D47" s="97">
        <v>71</v>
      </c>
      <c r="E47" s="98"/>
      <c r="F47" s="17" t="s">
        <v>85</v>
      </c>
      <c r="K47" s="17"/>
    </row>
    <row r="48" spans="1:6" ht="15.75">
      <c r="A48" s="6">
        <v>44319</v>
      </c>
      <c r="B48" s="7">
        <v>0.3333333333333333</v>
      </c>
      <c r="C48" s="8" t="s">
        <v>86</v>
      </c>
      <c r="D48" s="9">
        <v>40</v>
      </c>
      <c r="E48" s="10">
        <f aca="true" t="shared" si="7" ref="E48:E49">D48</f>
        <v>40</v>
      </c>
      <c r="F48" s="17" t="s">
        <v>87</v>
      </c>
    </row>
    <row r="49" spans="1:6" ht="15.75">
      <c r="A49" s="6"/>
      <c r="B49" s="12">
        <v>0.5</v>
      </c>
      <c r="C49" s="15" t="s">
        <v>88</v>
      </c>
      <c r="D49" s="14">
        <v>55</v>
      </c>
      <c r="E49" s="104">
        <f t="shared" si="7"/>
        <v>55</v>
      </c>
      <c r="F49" s="17" t="s">
        <v>89</v>
      </c>
    </row>
    <row r="50" spans="1:6" ht="34.5" customHeight="1">
      <c r="A50" s="6"/>
      <c r="B50" s="7">
        <v>0.6666666666666666</v>
      </c>
      <c r="C50" s="8" t="s">
        <v>90</v>
      </c>
      <c r="D50" s="9">
        <v>70</v>
      </c>
      <c r="E50" s="10">
        <f aca="true" t="shared" si="8" ref="E50:E52">SUM(D50:D50)</f>
        <v>70</v>
      </c>
      <c r="F50" t="s">
        <v>91</v>
      </c>
    </row>
    <row r="51" spans="1:6" ht="15.75">
      <c r="A51" s="18">
        <v>44320</v>
      </c>
      <c r="B51" s="19">
        <v>0.3333333333333333</v>
      </c>
      <c r="C51" s="20" t="s">
        <v>92</v>
      </c>
      <c r="D51" s="21">
        <v>159</v>
      </c>
      <c r="E51" s="22">
        <f t="shared" si="8"/>
        <v>159</v>
      </c>
      <c r="F51" t="s">
        <v>6</v>
      </c>
    </row>
    <row r="52" spans="1:6" ht="15.75">
      <c r="A52" s="18"/>
      <c r="B52" s="24">
        <v>0.5</v>
      </c>
      <c r="C52" s="25" t="s">
        <v>93</v>
      </c>
      <c r="D52" s="105">
        <v>47</v>
      </c>
      <c r="E52" s="27">
        <f t="shared" si="8"/>
        <v>47</v>
      </c>
      <c r="F52" t="s">
        <v>94</v>
      </c>
    </row>
    <row r="53" spans="1:6" ht="15.75" customHeight="1">
      <c r="A53" s="18"/>
      <c r="B53" s="19">
        <v>0.6666666666666666</v>
      </c>
      <c r="C53" s="23" t="s">
        <v>95</v>
      </c>
      <c r="D53" s="21">
        <v>12</v>
      </c>
      <c r="E53" s="22">
        <f>SUM(D53:D54)</f>
        <v>37</v>
      </c>
      <c r="F53" t="s">
        <v>96</v>
      </c>
    </row>
    <row r="54" spans="1:6" ht="15.75">
      <c r="A54" s="18"/>
      <c r="B54" s="19"/>
      <c r="C54" s="23" t="s">
        <v>97</v>
      </c>
      <c r="D54" s="21">
        <v>25</v>
      </c>
      <c r="E54" s="22"/>
      <c r="F54" s="17" t="s">
        <v>98</v>
      </c>
    </row>
    <row r="55" spans="1:6" ht="15.75" customHeight="1">
      <c r="A55" s="28">
        <v>44321</v>
      </c>
      <c r="B55" s="29">
        <v>0.3333333333333333</v>
      </c>
      <c r="C55" s="37" t="s">
        <v>99</v>
      </c>
      <c r="D55" s="38">
        <v>17</v>
      </c>
      <c r="E55" s="32">
        <f>SUM(D55:D56)</f>
        <v>48</v>
      </c>
      <c r="F55" s="17" t="s">
        <v>100</v>
      </c>
    </row>
    <row r="56" spans="1:6" ht="15.75">
      <c r="A56" s="28"/>
      <c r="B56" s="29"/>
      <c r="C56" s="30" t="s">
        <v>101</v>
      </c>
      <c r="D56" s="38">
        <v>31</v>
      </c>
      <c r="E56" s="32"/>
      <c r="F56" s="17" t="s">
        <v>33</v>
      </c>
    </row>
    <row r="57" spans="1:6" ht="15.75">
      <c r="A57" s="28"/>
      <c r="B57" s="33">
        <v>0.5</v>
      </c>
      <c r="C57" s="34" t="s">
        <v>102</v>
      </c>
      <c r="D57" s="35">
        <v>54</v>
      </c>
      <c r="E57" s="36">
        <f>D57</f>
        <v>54</v>
      </c>
      <c r="F57" t="s">
        <v>103</v>
      </c>
    </row>
    <row r="58" spans="1:6" ht="38.25" customHeight="1">
      <c r="A58" s="28"/>
      <c r="B58" s="29">
        <v>0.6666666666666666</v>
      </c>
      <c r="C58" s="37" t="s">
        <v>104</v>
      </c>
      <c r="D58" s="38">
        <v>90</v>
      </c>
      <c r="E58" s="32">
        <f>SUM(D58:D59)</f>
        <v>251</v>
      </c>
      <c r="F58" t="s">
        <v>42</v>
      </c>
    </row>
    <row r="59" spans="1:6" ht="38.25" customHeight="1">
      <c r="A59" s="28"/>
      <c r="B59" s="29"/>
      <c r="C59" s="30" t="s">
        <v>105</v>
      </c>
      <c r="D59" s="31">
        <v>161</v>
      </c>
      <c r="E59" s="32"/>
      <c r="F59" t="s">
        <v>106</v>
      </c>
    </row>
    <row r="60" spans="1:6" ht="17.25" customHeight="1">
      <c r="A60" s="39">
        <v>44322</v>
      </c>
      <c r="B60" s="40">
        <v>0.3333333333333333</v>
      </c>
      <c r="C60" s="46" t="s">
        <v>107</v>
      </c>
      <c r="D60" s="42">
        <v>11</v>
      </c>
      <c r="E60" s="106">
        <f>SUM(D60:D61)</f>
        <v>31</v>
      </c>
      <c r="F60" s="17" t="s">
        <v>91</v>
      </c>
    </row>
    <row r="61" spans="1:6" ht="15.75">
      <c r="A61" s="39"/>
      <c r="B61" s="40"/>
      <c r="C61" s="41" t="s">
        <v>108</v>
      </c>
      <c r="D61" s="42">
        <v>20</v>
      </c>
      <c r="E61" s="106"/>
      <c r="F61" t="s">
        <v>64</v>
      </c>
    </row>
    <row r="62" spans="1:6" ht="18.75" customHeight="1">
      <c r="A62" s="39"/>
      <c r="B62" s="43">
        <v>0.5</v>
      </c>
      <c r="C62" s="107" t="s">
        <v>109</v>
      </c>
      <c r="D62" s="108">
        <v>80</v>
      </c>
      <c r="E62" s="109">
        <f>SUM(D62:D64)</f>
        <v>135</v>
      </c>
      <c r="F62" s="17" t="s">
        <v>110</v>
      </c>
    </row>
    <row r="63" spans="1:6" ht="17.25">
      <c r="A63" s="39"/>
      <c r="B63" s="43"/>
      <c r="C63" s="110" t="s">
        <v>111</v>
      </c>
      <c r="D63" s="108">
        <v>20</v>
      </c>
      <c r="E63" s="109"/>
      <c r="F63" t="s">
        <v>112</v>
      </c>
    </row>
    <row r="64" spans="1:6" ht="17.25">
      <c r="A64" s="39"/>
      <c r="B64" s="43"/>
      <c r="C64" s="111" t="s">
        <v>113</v>
      </c>
      <c r="D64" s="108">
        <v>35</v>
      </c>
      <c r="E64" s="109"/>
      <c r="F64" s="17" t="s">
        <v>114</v>
      </c>
    </row>
    <row r="65" spans="1:6" ht="17.25">
      <c r="A65" s="39"/>
      <c r="B65" s="112">
        <v>0.6666666666666666</v>
      </c>
      <c r="C65" s="41" t="s">
        <v>115</v>
      </c>
      <c r="D65" s="42">
        <v>30</v>
      </c>
      <c r="E65" s="42">
        <f aca="true" t="shared" si="9" ref="E65:E66">D65</f>
        <v>30</v>
      </c>
      <c r="F65" s="17" t="s">
        <v>116</v>
      </c>
    </row>
    <row r="66" spans="1:6" ht="15.75">
      <c r="A66" s="47">
        <v>44323</v>
      </c>
      <c r="B66" s="48">
        <v>0.3333333333333333</v>
      </c>
      <c r="C66" s="49" t="s">
        <v>117</v>
      </c>
      <c r="D66" s="50">
        <v>68</v>
      </c>
      <c r="E66" s="113">
        <f t="shared" si="9"/>
        <v>68</v>
      </c>
      <c r="F66" t="s">
        <v>22</v>
      </c>
    </row>
    <row r="67" spans="1:6" ht="17.25" customHeight="1">
      <c r="A67" s="47"/>
      <c r="B67" s="51">
        <v>0.5</v>
      </c>
      <c r="C67" s="52" t="s">
        <v>118</v>
      </c>
      <c r="D67" s="53">
        <v>20</v>
      </c>
      <c r="E67" s="114">
        <f>D67+D68</f>
        <v>60</v>
      </c>
      <c r="F67" s="67" t="s">
        <v>119</v>
      </c>
    </row>
    <row r="68" spans="1:6" ht="36.75" customHeight="1">
      <c r="A68" s="47"/>
      <c r="B68" s="51"/>
      <c r="C68" s="115" t="s">
        <v>120</v>
      </c>
      <c r="D68" s="53">
        <v>40</v>
      </c>
      <c r="E68" s="114">
        <f>D68</f>
        <v>40</v>
      </c>
      <c r="F68" s="17" t="s">
        <v>121</v>
      </c>
    </row>
    <row r="71" spans="1:3" ht="21.75">
      <c r="A71" s="116" t="s">
        <v>122</v>
      </c>
      <c r="B71" s="116"/>
      <c r="C71" s="116"/>
    </row>
    <row r="72" spans="1:6" ht="15.75">
      <c r="A72" s="117">
        <v>44314</v>
      </c>
      <c r="B72" s="118">
        <v>0.5</v>
      </c>
      <c r="C72" s="1" t="s">
        <v>123</v>
      </c>
      <c r="D72">
        <v>6</v>
      </c>
      <c r="F72" s="119" t="s">
        <v>124</v>
      </c>
    </row>
    <row r="73" spans="1:6" ht="24.75">
      <c r="A73" s="117">
        <v>44314</v>
      </c>
      <c r="B73" s="118">
        <v>0.6666666666666666</v>
      </c>
      <c r="C73" s="120" t="s">
        <v>125</v>
      </c>
      <c r="D73">
        <v>30</v>
      </c>
      <c r="F73" s="121" t="s">
        <v>126</v>
      </c>
    </row>
  </sheetData>
  <sheetProtection selectLockedCells="1" selectUnlockedCells="1"/>
  <mergeCells count="52">
    <mergeCell ref="A2:A7"/>
    <mergeCell ref="B2:B4"/>
    <mergeCell ref="E2:E4"/>
    <mergeCell ref="B5:B6"/>
    <mergeCell ref="A8:A12"/>
    <mergeCell ref="B8:B9"/>
    <mergeCell ref="E8:E9"/>
    <mergeCell ref="B11:B12"/>
    <mergeCell ref="A13:A17"/>
    <mergeCell ref="B13:B14"/>
    <mergeCell ref="B15:B16"/>
    <mergeCell ref="E15:E16"/>
    <mergeCell ref="A18:A20"/>
    <mergeCell ref="A21:A27"/>
    <mergeCell ref="B21:B22"/>
    <mergeCell ref="B23:B25"/>
    <mergeCell ref="E24:E25"/>
    <mergeCell ref="B26:B27"/>
    <mergeCell ref="A28:A32"/>
    <mergeCell ref="B28:B29"/>
    <mergeCell ref="E28:E29"/>
    <mergeCell ref="B31:B32"/>
    <mergeCell ref="E31:E32"/>
    <mergeCell ref="A33:A37"/>
    <mergeCell ref="B33:B34"/>
    <mergeCell ref="E33:E34"/>
    <mergeCell ref="B35:B36"/>
    <mergeCell ref="A38:A39"/>
    <mergeCell ref="A40:A43"/>
    <mergeCell ref="B42:B43"/>
    <mergeCell ref="E42:E43"/>
    <mergeCell ref="A44:A47"/>
    <mergeCell ref="B46:B47"/>
    <mergeCell ref="E46:E47"/>
    <mergeCell ref="A48:A50"/>
    <mergeCell ref="A51:A54"/>
    <mergeCell ref="B53:B54"/>
    <mergeCell ref="E53:E54"/>
    <mergeCell ref="A55:A59"/>
    <mergeCell ref="B55:B56"/>
    <mergeCell ref="E55:E56"/>
    <mergeCell ref="B58:B59"/>
    <mergeCell ref="E58:E59"/>
    <mergeCell ref="A60:A65"/>
    <mergeCell ref="B60:B61"/>
    <mergeCell ref="E60:E61"/>
    <mergeCell ref="B62:B64"/>
    <mergeCell ref="E62:E64"/>
    <mergeCell ref="A66:A68"/>
    <mergeCell ref="B67:B68"/>
    <mergeCell ref="E67:E68"/>
    <mergeCell ref="A71:C7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2021-02-20T09:52:34Z</dcterms:created>
  <dcterms:modified xsi:type="dcterms:W3CDTF">2021-03-23T14:12:45Z</dcterms:modified>
  <cp:category/>
  <cp:version/>
  <cp:contentType/>
  <cp:contentStatus/>
  <cp:revision>552</cp:revision>
</cp:coreProperties>
</file>