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tatistika 151024\Nastava\031224 GP - ORIGINALI\"/>
    </mc:Choice>
  </mc:AlternateContent>
  <xr:revisionPtr revIDLastSave="0" documentId="13_ncr:1_{BF2EE10C-787E-4FC4-B13D-0A8EC67DF185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BK" sheetId="8" r:id="rId1"/>
    <sheet name="RBK (2)" sheetId="10" r:id="rId2"/>
  </sheets>
  <calcPr calcId="191029"/>
</workbook>
</file>

<file path=xl/calcChain.xml><?xml version="1.0" encoding="utf-8"?>
<calcChain xmlns="http://schemas.openxmlformats.org/spreadsheetml/2006/main">
  <c r="D35" i="10" l="1"/>
  <c r="D36" i="10"/>
  <c r="D37" i="10"/>
  <c r="D38" i="10"/>
  <c r="D39" i="10"/>
  <c r="D40" i="10"/>
  <c r="D41" i="10"/>
  <c r="D34" i="10"/>
  <c r="C42" i="10"/>
  <c r="B42" i="10"/>
  <c r="F25" i="10"/>
  <c r="E25" i="10"/>
  <c r="D25" i="10"/>
  <c r="F24" i="10"/>
  <c r="E24" i="10"/>
  <c r="D24" i="10"/>
  <c r="C14" i="10"/>
  <c r="B14" i="10"/>
  <c r="D13" i="10"/>
  <c r="D12" i="10"/>
  <c r="D11" i="10"/>
  <c r="D10" i="10"/>
  <c r="D9" i="10"/>
  <c r="D8" i="10"/>
  <c r="D42" i="10" l="1"/>
  <c r="D14" i="10"/>
  <c r="C53" i="8"/>
  <c r="B53" i="8"/>
  <c r="C14" i="8"/>
  <c r="B14" i="8"/>
</calcChain>
</file>

<file path=xl/sharedStrings.xml><?xml version="1.0" encoding="utf-8"?>
<sst xmlns="http://schemas.openxmlformats.org/spreadsheetml/2006/main" count="77" uniqueCount="37">
  <si>
    <t>Općina</t>
  </si>
  <si>
    <t>Ukupno</t>
  </si>
  <si>
    <t>Broj stan. (tis.)</t>
  </si>
  <si>
    <r>
      <t>Gustoća (st./km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)</t>
    </r>
  </si>
  <si>
    <t>Brač</t>
  </si>
  <si>
    <t>Cres-Lošinj</t>
  </si>
  <si>
    <t>Hvar</t>
  </si>
  <si>
    <t>Krk</t>
  </si>
  <si>
    <t>Lastovo</t>
  </si>
  <si>
    <t>Pag</t>
  </si>
  <si>
    <t>Rab</t>
  </si>
  <si>
    <t>Vis</t>
  </si>
  <si>
    <t>Izvor: Statistički ljetopis 1992. DZS, Zagreb</t>
  </si>
  <si>
    <t>Broj stanovnika</t>
  </si>
  <si>
    <t>Donja Stubica</t>
  </si>
  <si>
    <t>Klanjec</t>
  </si>
  <si>
    <t>Krapina</t>
  </si>
  <si>
    <t>Pregrada</t>
  </si>
  <si>
    <t>Zabok</t>
  </si>
  <si>
    <t>Zlatar</t>
  </si>
  <si>
    <t>RELATIVNI BROJ KOORDINACIJE</t>
  </si>
  <si>
    <t xml:space="preserve">Stanovništvo i narodni dohodak u općinama </t>
  </si>
  <si>
    <t>Izvor: Statistički ljetopis 1992. DZS, Zagreb.</t>
  </si>
  <si>
    <t>Hrvatskog zagorja 1992. godine</t>
  </si>
  <si>
    <t>Stupanj automobilizacije 2002. godine</t>
  </si>
  <si>
    <t>Županija</t>
  </si>
  <si>
    <t>Broj automobila</t>
  </si>
  <si>
    <t>Istarska</t>
  </si>
  <si>
    <t>Vukovarska</t>
  </si>
  <si>
    <t>Izvor. Statistički ljetopis 2003. DZS, Zagreb.</t>
  </si>
  <si>
    <t>automobila na 100 stanov.</t>
  </si>
  <si>
    <t>stanovnika na          1 automobil</t>
  </si>
  <si>
    <t>Dohodak                             (tis. kn)</t>
  </si>
  <si>
    <t>Dohodak PC                  (kn)</t>
  </si>
  <si>
    <r>
      <t>Površina                           (km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)</t>
    </r>
  </si>
  <si>
    <t>automobila na 1 stanovnika</t>
  </si>
  <si>
    <t>Površina i stanovništvo otočkih općina Hrvatske 1991.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</si>
</sst>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" fontId="1" fillId="0" borderId="1" xfId="0" applyNumberFormat="1" applyFont="1" applyBorder="1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/>
    <xf numFmtId="164" fontId="1" fillId="0" borderId="1" xfId="0" applyNumberFormat="1" applyFont="1" applyBorder="1"/>
    <xf numFmtId="0" fontId="1" fillId="0" borderId="0" xfId="0" applyFont="1" applyAlignment="1">
      <alignment horizontal="justify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1" xfId="0" applyBorder="1"/>
    <xf numFmtId="164" fontId="0" fillId="0" borderId="1" xfId="0" applyNumberFormat="1" applyBorder="1"/>
    <xf numFmtId="0" fontId="5" fillId="0" borderId="0" xfId="0" applyFont="1"/>
    <xf numFmtId="0" fontId="4" fillId="0" borderId="0" xfId="0" applyFont="1"/>
    <xf numFmtId="0" fontId="6" fillId="0" borderId="0" xfId="0" applyFont="1"/>
    <xf numFmtId="0" fontId="1" fillId="0" borderId="4" xfId="0" applyFont="1" applyBorder="1"/>
    <xf numFmtId="1" fontId="1" fillId="0" borderId="2" xfId="0" applyNumberFormat="1" applyFont="1" applyBorder="1"/>
    <xf numFmtId="1" fontId="1" fillId="0" borderId="3" xfId="0" applyNumberFormat="1" applyFont="1" applyBorder="1"/>
    <xf numFmtId="0" fontId="1" fillId="0" borderId="2" xfId="0" applyFont="1" applyBorder="1"/>
    <xf numFmtId="0" fontId="1" fillId="0" borderId="5" xfId="0" applyFont="1" applyBorder="1"/>
    <xf numFmtId="0" fontId="7" fillId="0" borderId="0" xfId="0" applyFont="1"/>
    <xf numFmtId="165" fontId="0" fillId="0" borderId="1" xfId="0" applyNumberFormat="1" applyBorder="1"/>
    <xf numFmtId="0" fontId="8" fillId="0" borderId="0" xfId="0" applyFont="1"/>
    <xf numFmtId="0" fontId="9" fillId="0" borderId="0" xfId="0" applyFont="1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18</xdr:row>
      <xdr:rowOff>9525</xdr:rowOff>
    </xdr:from>
    <xdr:to>
      <xdr:col>4</xdr:col>
      <xdr:colOff>9525</xdr:colOff>
      <xdr:row>28</xdr:row>
      <xdr:rowOff>152400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9525" y="3209925"/>
          <a:ext cx="3390900" cy="176212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0" i="0" u="sng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grafički prikaz</a:t>
          </a:r>
          <a:r>
            <a:rPr 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 </a:t>
          </a:r>
          <a:r>
            <a:rPr lang="en-US" sz="11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Varzarov znak</a:t>
          </a:r>
          <a:endParaRPr lang="hr-HR" sz="11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- površinski dijagram s pravokutnicima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- na os y unosi se relativni broj koordinacije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- širina pravokutnika (x) predstavlja vrijednost  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s kojom se dijeli (ovdje: broj stanovnika)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- površina pravokutnika predstavlja vrijednost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koja se dijeli (ovdje: ukupan dohodak u općini)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→ prikaz </a:t>
          </a:r>
          <a:r>
            <a:rPr lang="en-US" sz="1100" b="0" i="0" u="sng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triju</a:t>
          </a:r>
          <a:r>
            <a:rPr 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veličina u </a:t>
          </a:r>
          <a:r>
            <a:rPr lang="en-US" sz="1100" b="0" i="0" u="sng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dvodimenzionalnom</a:t>
          </a:r>
          <a:endParaRPr lang="en-US" sz="11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pravokutnom koordinatnom sustavu</a:t>
          </a:r>
        </a:p>
      </xdr:txBody>
    </xdr:sp>
    <xdr:clientData/>
  </xdr:twoCellAnchor>
  <xdr:twoCellAnchor editAs="oneCell">
    <xdr:from>
      <xdr:col>7</xdr:col>
      <xdr:colOff>19050</xdr:colOff>
      <xdr:row>6</xdr:row>
      <xdr:rowOff>19050</xdr:rowOff>
    </xdr:from>
    <xdr:to>
      <xdr:col>15</xdr:col>
      <xdr:colOff>590550</xdr:colOff>
      <xdr:row>28</xdr:row>
      <xdr:rowOff>160324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49C6FE-ED3E-4473-B9A2-4E7444735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0" y="1028700"/>
          <a:ext cx="5448300" cy="39512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45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EA91152-F47D-460D-A2D7-395611AD85B2}"/>
            </a:ext>
          </a:extLst>
        </xdr:cNvPr>
        <xdr:cNvSpPr txBox="1"/>
      </xdr:nvSpPr>
      <xdr:spPr>
        <a:xfrm>
          <a:off x="7943850" y="1801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5"/>
  <sheetViews>
    <sheetView tabSelected="1" zoomScaleNormal="100" workbookViewId="0"/>
  </sheetViews>
  <sheetFormatPr defaultRowHeight="12.75" x14ac:dyDescent="0.2"/>
  <cols>
    <col min="1" max="6" width="12.7109375" customWidth="1"/>
  </cols>
  <sheetData>
    <row r="1" spans="1:4" ht="15.75" x14ac:dyDescent="0.25">
      <c r="A1" s="21" t="s">
        <v>20</v>
      </c>
    </row>
    <row r="2" spans="1:4" x14ac:dyDescent="0.2">
      <c r="A2" s="13"/>
    </row>
    <row r="4" spans="1:4" x14ac:dyDescent="0.2">
      <c r="A4" t="s">
        <v>21</v>
      </c>
    </row>
    <row r="5" spans="1:4" x14ac:dyDescent="0.2">
      <c r="A5" s="14" t="s">
        <v>23</v>
      </c>
    </row>
    <row r="7" spans="1:4" ht="25.5" x14ac:dyDescent="0.2">
      <c r="A7" s="1" t="s">
        <v>0</v>
      </c>
      <c r="B7" s="2" t="s">
        <v>13</v>
      </c>
      <c r="C7" s="2" t="s">
        <v>32</v>
      </c>
      <c r="D7" s="2" t="s">
        <v>33</v>
      </c>
    </row>
    <row r="8" spans="1:4" ht="14.1" customHeight="1" x14ac:dyDescent="0.2">
      <c r="A8" s="3" t="s">
        <v>14</v>
      </c>
      <c r="B8" s="3">
        <v>9337</v>
      </c>
      <c r="C8" s="3">
        <v>10232</v>
      </c>
      <c r="D8" s="6"/>
    </row>
    <row r="9" spans="1:4" ht="14.1" customHeight="1" x14ac:dyDescent="0.2">
      <c r="A9" s="3" t="s">
        <v>15</v>
      </c>
      <c r="B9" s="3">
        <v>3481</v>
      </c>
      <c r="C9" s="3">
        <v>4542</v>
      </c>
      <c r="D9" s="6"/>
    </row>
    <row r="10" spans="1:4" ht="14.1" customHeight="1" x14ac:dyDescent="0.2">
      <c r="A10" s="3" t="s">
        <v>16</v>
      </c>
      <c r="B10" s="3">
        <v>7624</v>
      </c>
      <c r="C10" s="3">
        <v>11335</v>
      </c>
      <c r="D10" s="6"/>
    </row>
    <row r="11" spans="1:4" ht="14.1" customHeight="1" x14ac:dyDescent="0.2">
      <c r="A11" s="3" t="s">
        <v>17</v>
      </c>
      <c r="B11" s="3">
        <v>5022</v>
      </c>
      <c r="C11" s="16">
        <v>12464</v>
      </c>
      <c r="D11" s="6"/>
    </row>
    <row r="12" spans="1:4" ht="14.1" customHeight="1" x14ac:dyDescent="0.2">
      <c r="A12" s="3" t="s">
        <v>18</v>
      </c>
      <c r="B12" s="3">
        <v>10771</v>
      </c>
      <c r="C12" s="3">
        <v>15090</v>
      </c>
      <c r="D12" s="6"/>
    </row>
    <row r="13" spans="1:4" ht="14.1" customHeight="1" x14ac:dyDescent="0.2">
      <c r="A13" s="3" t="s">
        <v>19</v>
      </c>
      <c r="B13" s="19">
        <v>9701</v>
      </c>
      <c r="C13" s="3">
        <v>13408</v>
      </c>
      <c r="D13" s="6"/>
    </row>
    <row r="14" spans="1:4" ht="15" customHeight="1" x14ac:dyDescent="0.2">
      <c r="A14" s="16" t="s">
        <v>1</v>
      </c>
      <c r="B14" s="3">
        <f>SUM(B8:B13)</f>
        <v>45936</v>
      </c>
      <c r="C14" s="20">
        <f>SUM(C8:C13)</f>
        <v>67071</v>
      </c>
      <c r="D14" s="6"/>
    </row>
    <row r="16" spans="1:4" x14ac:dyDescent="0.2">
      <c r="A16" s="23" t="s">
        <v>22</v>
      </c>
    </row>
    <row r="32" spans="1:1" x14ac:dyDescent="0.2">
      <c r="A32" t="s">
        <v>24</v>
      </c>
    </row>
    <row r="34" spans="1:5" ht="12.75" customHeight="1" x14ac:dyDescent="0.2">
      <c r="A34" s="25" t="s">
        <v>25</v>
      </c>
      <c r="B34" s="26" t="s">
        <v>13</v>
      </c>
      <c r="C34" s="26" t="s">
        <v>26</v>
      </c>
      <c r="D34" s="28"/>
      <c r="E34" s="30"/>
    </row>
    <row r="35" spans="1:5" ht="12.75" customHeight="1" x14ac:dyDescent="0.2">
      <c r="A35" s="25"/>
      <c r="B35" s="27"/>
      <c r="C35" s="27"/>
      <c r="D35" s="29"/>
      <c r="E35" s="31"/>
    </row>
    <row r="36" spans="1:5" ht="15" customHeight="1" x14ac:dyDescent="0.2">
      <c r="A36" s="11" t="s">
        <v>27</v>
      </c>
      <c r="B36" s="11">
        <v>206344</v>
      </c>
      <c r="C36" s="11">
        <v>85480</v>
      </c>
      <c r="D36" s="12"/>
      <c r="E36" s="12"/>
    </row>
    <row r="37" spans="1:5" ht="15" customHeight="1" x14ac:dyDescent="0.2">
      <c r="A37" s="11" t="s">
        <v>28</v>
      </c>
      <c r="B37" s="11">
        <v>204768</v>
      </c>
      <c r="C37" s="11">
        <v>40139</v>
      </c>
      <c r="D37" s="12"/>
      <c r="E37" s="12"/>
    </row>
    <row r="39" spans="1:5" x14ac:dyDescent="0.2">
      <c r="A39" s="15" t="s">
        <v>29</v>
      </c>
    </row>
    <row r="42" spans="1:5" x14ac:dyDescent="0.2">
      <c r="A42" s="9" t="s">
        <v>36</v>
      </c>
    </row>
    <row r="43" spans="1:5" x14ac:dyDescent="0.2">
      <c r="A43" s="8"/>
    </row>
    <row r="44" spans="1:5" ht="25.5" customHeight="1" x14ac:dyDescent="0.2">
      <c r="A44" s="1" t="s">
        <v>0</v>
      </c>
      <c r="B44" s="2" t="s">
        <v>34</v>
      </c>
      <c r="C44" s="5" t="s">
        <v>2</v>
      </c>
      <c r="D44" s="5" t="s">
        <v>3</v>
      </c>
    </row>
    <row r="45" spans="1:5" ht="14.1" customHeight="1" x14ac:dyDescent="0.2">
      <c r="A45" s="3" t="s">
        <v>4</v>
      </c>
      <c r="B45" s="3">
        <v>395</v>
      </c>
      <c r="C45" s="6">
        <v>13.82</v>
      </c>
      <c r="D45" s="7"/>
    </row>
    <row r="46" spans="1:5" ht="14.1" customHeight="1" x14ac:dyDescent="0.2">
      <c r="A46" s="3" t="s">
        <v>5</v>
      </c>
      <c r="B46" s="3">
        <v>513</v>
      </c>
      <c r="C46" s="6">
        <v>11.8</v>
      </c>
      <c r="D46" s="7"/>
    </row>
    <row r="47" spans="1:5" ht="14.1" customHeight="1" x14ac:dyDescent="0.2">
      <c r="A47" s="3" t="s">
        <v>6</v>
      </c>
      <c r="B47" s="3">
        <v>312</v>
      </c>
      <c r="C47" s="6">
        <v>11.46</v>
      </c>
      <c r="D47" s="7"/>
    </row>
    <row r="48" spans="1:5" ht="14.1" customHeight="1" x14ac:dyDescent="0.2">
      <c r="A48" s="3" t="s">
        <v>7</v>
      </c>
      <c r="B48" s="3">
        <v>428</v>
      </c>
      <c r="C48" s="6">
        <v>16.399999999999999</v>
      </c>
      <c r="D48" s="7"/>
    </row>
    <row r="49" spans="1:4" ht="14.1" customHeight="1" x14ac:dyDescent="0.2">
      <c r="A49" s="3" t="s">
        <v>8</v>
      </c>
      <c r="B49" s="3">
        <v>53</v>
      </c>
      <c r="C49" s="6">
        <v>1.23</v>
      </c>
      <c r="D49" s="7"/>
    </row>
    <row r="50" spans="1:4" ht="14.1" customHeight="1" x14ac:dyDescent="0.2">
      <c r="A50" s="3" t="s">
        <v>9</v>
      </c>
      <c r="B50" s="3">
        <v>297</v>
      </c>
      <c r="C50" s="6">
        <v>7.97</v>
      </c>
      <c r="D50" s="7"/>
    </row>
    <row r="51" spans="1:4" ht="14.1" customHeight="1" x14ac:dyDescent="0.2">
      <c r="A51" s="3" t="s">
        <v>10</v>
      </c>
      <c r="B51" s="3">
        <v>103</v>
      </c>
      <c r="C51" s="6">
        <v>9.2100000000000009</v>
      </c>
      <c r="D51" s="7"/>
    </row>
    <row r="52" spans="1:4" ht="14.1" customHeight="1" x14ac:dyDescent="0.2">
      <c r="A52" s="3" t="s">
        <v>11</v>
      </c>
      <c r="B52" s="3">
        <v>101</v>
      </c>
      <c r="C52" s="6">
        <v>4.3499999999999996</v>
      </c>
      <c r="D52" s="7"/>
    </row>
    <row r="53" spans="1:4" ht="15" customHeight="1" x14ac:dyDescent="0.2">
      <c r="A53" s="3" t="s">
        <v>1</v>
      </c>
      <c r="B53" s="3">
        <f>SUM(B45:B52)</f>
        <v>2202</v>
      </c>
      <c r="C53" s="6">
        <f>SUM(C45:C52)</f>
        <v>76.239999999999981</v>
      </c>
      <c r="D53" s="7"/>
    </row>
    <row r="55" spans="1:4" x14ac:dyDescent="0.2">
      <c r="A55" s="24" t="s">
        <v>12</v>
      </c>
    </row>
  </sheetData>
  <mergeCells count="5">
    <mergeCell ref="A34:A35"/>
    <mergeCell ref="B34:B35"/>
    <mergeCell ref="C34:C35"/>
    <mergeCell ref="D34:D35"/>
    <mergeCell ref="E34:E35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A7E4E-E35F-4FC5-9A54-AA9A82902E28}">
  <dimension ref="A1:F44"/>
  <sheetViews>
    <sheetView zoomScaleNormal="100" workbookViewId="0"/>
  </sheetViews>
  <sheetFormatPr defaultRowHeight="12.75" x14ac:dyDescent="0.2"/>
  <cols>
    <col min="1" max="6" width="12.7109375" customWidth="1"/>
  </cols>
  <sheetData>
    <row r="1" spans="1:4" ht="15.75" x14ac:dyDescent="0.25">
      <c r="A1" s="21" t="s">
        <v>20</v>
      </c>
    </row>
    <row r="2" spans="1:4" x14ac:dyDescent="0.2">
      <c r="A2" s="13"/>
    </row>
    <row r="4" spans="1:4" x14ac:dyDescent="0.2">
      <c r="A4" t="s">
        <v>21</v>
      </c>
    </row>
    <row r="5" spans="1:4" x14ac:dyDescent="0.2">
      <c r="A5" s="14" t="s">
        <v>23</v>
      </c>
    </row>
    <row r="7" spans="1:4" ht="25.5" customHeight="1" x14ac:dyDescent="0.2">
      <c r="A7" s="1" t="s">
        <v>0</v>
      </c>
      <c r="B7" s="2" t="s">
        <v>13</v>
      </c>
      <c r="C7" s="2" t="s">
        <v>32</v>
      </c>
      <c r="D7" s="2" t="s">
        <v>33</v>
      </c>
    </row>
    <row r="8" spans="1:4" ht="13.5" customHeight="1" x14ac:dyDescent="0.2">
      <c r="A8" s="3" t="s">
        <v>14</v>
      </c>
      <c r="B8" s="3">
        <v>9337</v>
      </c>
      <c r="C8" s="3">
        <v>10232</v>
      </c>
      <c r="D8" s="4">
        <f>C8/B8*1000</f>
        <v>1095.8551997429581</v>
      </c>
    </row>
    <row r="9" spans="1:4" ht="13.5" customHeight="1" x14ac:dyDescent="0.2">
      <c r="A9" s="3" t="s">
        <v>15</v>
      </c>
      <c r="B9" s="3">
        <v>3481</v>
      </c>
      <c r="C9" s="3">
        <v>4542</v>
      </c>
      <c r="D9" s="4">
        <f t="shared" ref="D9:D14" si="0">C9/B9*1000</f>
        <v>1304.7974719908073</v>
      </c>
    </row>
    <row r="10" spans="1:4" ht="13.5" customHeight="1" x14ac:dyDescent="0.2">
      <c r="A10" s="3" t="s">
        <v>16</v>
      </c>
      <c r="B10" s="3">
        <v>7624</v>
      </c>
      <c r="C10" s="3">
        <v>11335</v>
      </c>
      <c r="D10" s="17">
        <f t="shared" si="0"/>
        <v>1486.7523609653726</v>
      </c>
    </row>
    <row r="11" spans="1:4" ht="13.5" customHeight="1" x14ac:dyDescent="0.2">
      <c r="A11" s="3" t="s">
        <v>17</v>
      </c>
      <c r="B11" s="3">
        <v>5022</v>
      </c>
      <c r="C11" s="16">
        <v>12464</v>
      </c>
      <c r="D11" s="4">
        <f t="shared" si="0"/>
        <v>2481.8797291915571</v>
      </c>
    </row>
    <row r="12" spans="1:4" ht="13.5" customHeight="1" x14ac:dyDescent="0.2">
      <c r="A12" s="3" t="s">
        <v>18</v>
      </c>
      <c r="B12" s="3">
        <v>10771</v>
      </c>
      <c r="C12" s="3">
        <v>15090</v>
      </c>
      <c r="D12" s="18">
        <f t="shared" si="0"/>
        <v>1400.9841240367653</v>
      </c>
    </row>
    <row r="13" spans="1:4" ht="13.5" customHeight="1" x14ac:dyDescent="0.2">
      <c r="A13" s="3" t="s">
        <v>19</v>
      </c>
      <c r="B13" s="19">
        <v>9701</v>
      </c>
      <c r="C13" s="3">
        <v>13408</v>
      </c>
      <c r="D13" s="4">
        <f t="shared" si="0"/>
        <v>1382.1255540665911</v>
      </c>
    </row>
    <row r="14" spans="1:4" ht="15" customHeight="1" x14ac:dyDescent="0.2">
      <c r="A14" s="16" t="s">
        <v>1</v>
      </c>
      <c r="B14" s="3">
        <f>SUM(B8:B13)</f>
        <v>45936</v>
      </c>
      <c r="C14" s="20">
        <f>SUM(C8:C13)</f>
        <v>67071</v>
      </c>
      <c r="D14" s="4">
        <f t="shared" si="0"/>
        <v>1460.0966562173458</v>
      </c>
    </row>
    <row r="16" spans="1:4" x14ac:dyDescent="0.2">
      <c r="A16" s="23" t="s">
        <v>22</v>
      </c>
    </row>
    <row r="20" spans="1:6" x14ac:dyDescent="0.2">
      <c r="A20" t="s">
        <v>24</v>
      </c>
    </row>
    <row r="22" spans="1:6" ht="12.75" customHeight="1" x14ac:dyDescent="0.2">
      <c r="A22" s="25" t="s">
        <v>25</v>
      </c>
      <c r="B22" s="26" t="s">
        <v>13</v>
      </c>
      <c r="C22" s="26" t="s">
        <v>26</v>
      </c>
      <c r="D22" s="28" t="s">
        <v>31</v>
      </c>
      <c r="E22" s="30" t="s">
        <v>35</v>
      </c>
      <c r="F22" s="30" t="s">
        <v>30</v>
      </c>
    </row>
    <row r="23" spans="1:6" ht="12.75" customHeight="1" x14ac:dyDescent="0.2">
      <c r="A23" s="25"/>
      <c r="B23" s="27"/>
      <c r="C23" s="27"/>
      <c r="D23" s="29"/>
      <c r="E23" s="31"/>
      <c r="F23" s="31"/>
    </row>
    <row r="24" spans="1:6" ht="15" customHeight="1" x14ac:dyDescent="0.2">
      <c r="A24" s="11" t="s">
        <v>27</v>
      </c>
      <c r="B24" s="11">
        <v>206344</v>
      </c>
      <c r="C24" s="11">
        <v>85480</v>
      </c>
      <c r="D24" s="12">
        <f>B24/C24</f>
        <v>2.4139447824052409</v>
      </c>
      <c r="E24" s="22">
        <f>C24/B24</f>
        <v>0.41425968285969061</v>
      </c>
      <c r="F24" s="12">
        <f>C24/B24*100</f>
        <v>41.425968285969063</v>
      </c>
    </row>
    <row r="25" spans="1:6" ht="15" customHeight="1" x14ac:dyDescent="0.2">
      <c r="A25" s="11" t="s">
        <v>28</v>
      </c>
      <c r="B25" s="11">
        <v>204768</v>
      </c>
      <c r="C25" s="11">
        <v>40139</v>
      </c>
      <c r="D25" s="12">
        <f>B25/C25</f>
        <v>5.1014723834674509</v>
      </c>
      <c r="E25" s="22">
        <f>C25/B25</f>
        <v>0.19602183934989842</v>
      </c>
      <c r="F25" s="12">
        <f>C25/B25*100</f>
        <v>19.602183934989842</v>
      </c>
    </row>
    <row r="27" spans="1:6" x14ac:dyDescent="0.2">
      <c r="A27" s="15" t="s">
        <v>29</v>
      </c>
    </row>
    <row r="28" spans="1:6" x14ac:dyDescent="0.2">
      <c r="A28" s="15"/>
    </row>
    <row r="31" spans="1:6" x14ac:dyDescent="0.2">
      <c r="A31" s="9" t="s">
        <v>36</v>
      </c>
    </row>
    <row r="32" spans="1:6" x14ac:dyDescent="0.2">
      <c r="A32" s="8"/>
    </row>
    <row r="33" spans="1:4" ht="25.5" customHeight="1" x14ac:dyDescent="0.2">
      <c r="A33" s="1" t="s">
        <v>0</v>
      </c>
      <c r="B33" s="2" t="s">
        <v>34</v>
      </c>
      <c r="C33" s="5" t="s">
        <v>2</v>
      </c>
      <c r="D33" s="5" t="s">
        <v>3</v>
      </c>
    </row>
    <row r="34" spans="1:4" ht="13.5" customHeight="1" x14ac:dyDescent="0.2">
      <c r="A34" s="3" t="s">
        <v>4</v>
      </c>
      <c r="B34" s="3">
        <v>395</v>
      </c>
      <c r="C34" s="6">
        <v>13.82</v>
      </c>
      <c r="D34" s="7">
        <f>C34/B34*1000</f>
        <v>34.987341772151893</v>
      </c>
    </row>
    <row r="35" spans="1:4" ht="13.5" customHeight="1" x14ac:dyDescent="0.2">
      <c r="A35" s="3" t="s">
        <v>5</v>
      </c>
      <c r="B35" s="3">
        <v>513</v>
      </c>
      <c r="C35" s="6">
        <v>11.8</v>
      </c>
      <c r="D35" s="7">
        <f t="shared" ref="D35:D42" si="1">C35/B35*1000</f>
        <v>23.001949317738795</v>
      </c>
    </row>
    <row r="36" spans="1:4" ht="13.5" customHeight="1" x14ac:dyDescent="0.2">
      <c r="A36" s="3" t="s">
        <v>6</v>
      </c>
      <c r="B36" s="3">
        <v>312</v>
      </c>
      <c r="C36" s="6">
        <v>11.46</v>
      </c>
      <c r="D36" s="7">
        <f t="shared" si="1"/>
        <v>36.730769230769234</v>
      </c>
    </row>
    <row r="37" spans="1:4" ht="13.5" customHeight="1" x14ac:dyDescent="0.2">
      <c r="A37" s="3" t="s">
        <v>7</v>
      </c>
      <c r="B37" s="3">
        <v>428</v>
      </c>
      <c r="C37" s="6">
        <v>16.399999999999999</v>
      </c>
      <c r="D37" s="7">
        <f t="shared" si="1"/>
        <v>38.31775700934579</v>
      </c>
    </row>
    <row r="38" spans="1:4" ht="13.5" customHeight="1" x14ac:dyDescent="0.2">
      <c r="A38" s="3" t="s">
        <v>8</v>
      </c>
      <c r="B38" s="3">
        <v>53</v>
      </c>
      <c r="C38" s="6">
        <v>1.23</v>
      </c>
      <c r="D38" s="7">
        <f t="shared" si="1"/>
        <v>23.20754716981132</v>
      </c>
    </row>
    <row r="39" spans="1:4" ht="13.5" customHeight="1" x14ac:dyDescent="0.2">
      <c r="A39" s="3" t="s">
        <v>9</v>
      </c>
      <c r="B39" s="3">
        <v>297</v>
      </c>
      <c r="C39" s="6">
        <v>7.97</v>
      </c>
      <c r="D39" s="7">
        <f t="shared" si="1"/>
        <v>26.835016835016834</v>
      </c>
    </row>
    <row r="40" spans="1:4" ht="13.5" customHeight="1" x14ac:dyDescent="0.2">
      <c r="A40" s="3" t="s">
        <v>10</v>
      </c>
      <c r="B40" s="3">
        <v>103</v>
      </c>
      <c r="C40" s="6">
        <v>9.2100000000000009</v>
      </c>
      <c r="D40" s="7">
        <f t="shared" si="1"/>
        <v>89.417475728155352</v>
      </c>
    </row>
    <row r="41" spans="1:4" ht="13.5" customHeight="1" x14ac:dyDescent="0.2">
      <c r="A41" s="3" t="s">
        <v>11</v>
      </c>
      <c r="B41" s="3">
        <v>101</v>
      </c>
      <c r="C41" s="6">
        <v>4.3499999999999996</v>
      </c>
      <c r="D41" s="7">
        <f t="shared" si="1"/>
        <v>43.069306930693067</v>
      </c>
    </row>
    <row r="42" spans="1:4" ht="15" customHeight="1" x14ac:dyDescent="0.2">
      <c r="A42" s="3" t="s">
        <v>1</v>
      </c>
      <c r="B42" s="3">
        <f>SUM(B34:B41)</f>
        <v>2202</v>
      </c>
      <c r="C42" s="6">
        <f>SUM(C34:C41)</f>
        <v>76.239999999999981</v>
      </c>
      <c r="D42" s="7">
        <f t="shared" si="1"/>
        <v>34.623069936421423</v>
      </c>
    </row>
    <row r="44" spans="1:4" x14ac:dyDescent="0.2">
      <c r="A44" s="10" t="s">
        <v>12</v>
      </c>
    </row>
  </sheetData>
  <mergeCells count="6">
    <mergeCell ref="E22:E23"/>
    <mergeCell ref="F22:F23"/>
    <mergeCell ref="A22:A23"/>
    <mergeCell ref="B22:B23"/>
    <mergeCell ref="C22:C23"/>
    <mergeCell ref="D22:D23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RBK</vt:lpstr>
      <vt:lpstr>RBK (2)</vt:lpstr>
    </vt:vector>
  </TitlesOfParts>
  <Company>Geografski odsjek PMF-a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Bašić</dc:creator>
  <cp:lastModifiedBy>Ksenija Bašić</cp:lastModifiedBy>
  <cp:lastPrinted>2024-12-03T11:55:15Z</cp:lastPrinted>
  <dcterms:created xsi:type="dcterms:W3CDTF">2014-05-20T10:18:32Z</dcterms:created>
  <dcterms:modified xsi:type="dcterms:W3CDTF">2024-12-06T11:27:22Z</dcterms:modified>
</cp:coreProperties>
</file>